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ash02.intra.city.asahikawa.hokkaido.jp\税務部\市民税課\05_各係\01_法人係\11_法人市民税\13マニュアル\HP掲載様式\"/>
    </mc:Choice>
  </mc:AlternateContent>
  <bookViews>
    <workbookView showHorizontalScroll="0" xWindow="0" yWindow="0" windowWidth="20490" windowHeight="6660"/>
  </bookViews>
  <sheets>
    <sheet name="データ入力" sheetId="2" r:id="rId1"/>
    <sheet name="納付書" sheetId="1" r:id="rId2"/>
    <sheet name="税率表及び納付場所" sheetId="3" r:id="rId3"/>
  </sheets>
  <definedNames>
    <definedName name="_xlnm._FilterDatabase" localSheetId="0" hidden="1">データ入力!$B$17:$B$21</definedName>
    <definedName name="_xlnm.Print_Area" localSheetId="0">データ入力!$A$1:$AB$21</definedName>
    <definedName name="_xlnm.Print_Area" localSheetId="2">税率表及び納付場所!$A$1:$M$29</definedName>
    <definedName name="_xlnm.Print_Area" localSheetId="1">納付書!$A$1:$BI$127</definedName>
  </definedNames>
  <calcPr calcId="162913"/>
</workbook>
</file>

<file path=xl/calcChain.xml><?xml version="1.0" encoding="utf-8"?>
<calcChain xmlns="http://schemas.openxmlformats.org/spreadsheetml/2006/main">
  <c r="B17" i="1" l="1"/>
  <c r="U17" i="1" s="1"/>
  <c r="B20" i="1"/>
  <c r="U20" i="1" s="1"/>
  <c r="AN20" i="1" l="1"/>
  <c r="AN17" i="1"/>
  <c r="F28" i="1"/>
  <c r="B28" i="1"/>
  <c r="P28" i="1" l="1"/>
  <c r="B25" i="1" l="1"/>
  <c r="AI28" i="1" l="1"/>
  <c r="BB28" i="1" s="1"/>
  <c r="D21" i="2"/>
  <c r="H67" i="1" s="1"/>
  <c r="H65" i="1"/>
  <c r="K66" i="1" s="1"/>
  <c r="H63" i="1"/>
  <c r="J64" i="1" s="1"/>
  <c r="H61" i="1"/>
  <c r="J62" i="1" s="1"/>
  <c r="H59" i="1"/>
  <c r="N60" i="1" s="1"/>
  <c r="Y28" i="1"/>
  <c r="AR28" i="1" s="1"/>
  <c r="U28" i="1"/>
  <c r="AN28" i="1" s="1"/>
  <c r="N25" i="1"/>
  <c r="AG25" i="1" s="1"/>
  <c r="AZ25" i="1" s="1"/>
  <c r="U25" i="1"/>
  <c r="AN25" i="1" s="1"/>
  <c r="AB28" i="1"/>
  <c r="AU28" i="1" s="1"/>
  <c r="AA28" i="1"/>
  <c r="AT28" i="1" s="1"/>
  <c r="Z28" i="1"/>
  <c r="AS28" i="1" s="1"/>
  <c r="X28" i="1"/>
  <c r="AQ28" i="1" s="1"/>
  <c r="W28" i="1"/>
  <c r="AP28" i="1" s="1"/>
  <c r="V28" i="1"/>
  <c r="AO28" i="1" s="1"/>
  <c r="K60" i="1" l="1"/>
  <c r="R60" i="1"/>
  <c r="J60" i="1"/>
  <c r="K62" i="1"/>
  <c r="O64" i="1"/>
  <c r="O66" i="1"/>
  <c r="Q64" i="1"/>
  <c r="K64" i="1"/>
  <c r="O60" i="1"/>
  <c r="O62" i="1"/>
  <c r="P64" i="1"/>
  <c r="I64" i="1"/>
  <c r="H66" i="1"/>
  <c r="H41" i="1" s="1"/>
  <c r="AA41" i="1" s="1"/>
  <c r="AT41" i="1" s="1"/>
  <c r="L64" i="1"/>
  <c r="P66" i="1"/>
  <c r="R68" i="1"/>
  <c r="H68" i="1"/>
  <c r="H44" i="1" s="1"/>
  <c r="AA44" i="1" s="1"/>
  <c r="AT44" i="1" s="1"/>
  <c r="M68" i="1"/>
  <c r="N68" i="1"/>
  <c r="Q62" i="1"/>
  <c r="M62" i="1"/>
  <c r="I62" i="1"/>
  <c r="M64" i="1"/>
  <c r="H64" i="1"/>
  <c r="K38" i="1" s="1"/>
  <c r="AD38" i="1" s="1"/>
  <c r="AW38" i="1" s="1"/>
  <c r="L66" i="1"/>
  <c r="P62" i="1"/>
  <c r="L62" i="1"/>
  <c r="H62" i="1"/>
  <c r="H35" i="1" s="1"/>
  <c r="AA35" i="1" s="1"/>
  <c r="AT35" i="1" s="1"/>
  <c r="R62" i="1"/>
  <c r="N62" i="1"/>
  <c r="I68" i="1"/>
  <c r="K68" i="1"/>
  <c r="O68" i="1"/>
  <c r="Q68" i="1"/>
  <c r="L68" i="1"/>
  <c r="I38" i="1"/>
  <c r="AB38" i="1" s="1"/>
  <c r="AU38" i="1" s="1"/>
  <c r="P68" i="1"/>
  <c r="J68" i="1"/>
  <c r="H60" i="1"/>
  <c r="L60" i="1"/>
  <c r="P60" i="1"/>
  <c r="I60" i="1"/>
  <c r="M60" i="1"/>
  <c r="Q60" i="1"/>
  <c r="J38" i="1"/>
  <c r="AC38" i="1" s="1"/>
  <c r="AV38" i="1" s="1"/>
  <c r="I66" i="1"/>
  <c r="I41" i="1" s="1"/>
  <c r="AB41" i="1" s="1"/>
  <c r="AU41" i="1" s="1"/>
  <c r="M66" i="1"/>
  <c r="Q66" i="1"/>
  <c r="J66" i="1"/>
  <c r="N66" i="1"/>
  <c r="R66" i="1"/>
  <c r="R64" i="1"/>
  <c r="N64" i="1"/>
  <c r="N38" i="1" s="1"/>
  <c r="AG38" i="1" s="1"/>
  <c r="AZ38" i="1" s="1"/>
  <c r="L35" i="1" l="1"/>
  <c r="AE35" i="1" s="1"/>
  <c r="AX35" i="1" s="1"/>
  <c r="O35" i="1"/>
  <c r="AH35" i="1" s="1"/>
  <c r="BA35" i="1" s="1"/>
  <c r="L44" i="1"/>
  <c r="AE44" i="1" s="1"/>
  <c r="AX44" i="1" s="1"/>
  <c r="J41" i="1"/>
  <c r="AC41" i="1" s="1"/>
  <c r="AV41" i="1" s="1"/>
  <c r="M32" i="1"/>
  <c r="AF32" i="1" s="1"/>
  <c r="AY32" i="1" s="1"/>
  <c r="M35" i="1"/>
  <c r="AF35" i="1" s="1"/>
  <c r="AY35" i="1" s="1"/>
  <c r="L38" i="1"/>
  <c r="AE38" i="1" s="1"/>
  <c r="AX38" i="1" s="1"/>
  <c r="H38" i="1"/>
  <c r="AA38" i="1" s="1"/>
  <c r="AT38" i="1" s="1"/>
  <c r="Q35" i="1"/>
  <c r="AJ35" i="1" s="1"/>
  <c r="BC35" i="1" s="1"/>
  <c r="N35" i="1"/>
  <c r="AG35" i="1" s="1"/>
  <c r="AZ35" i="1" s="1"/>
  <c r="M38" i="1"/>
  <c r="AF38" i="1" s="1"/>
  <c r="AY38" i="1" s="1"/>
  <c r="J35" i="1"/>
  <c r="AC35" i="1" s="1"/>
  <c r="AV35" i="1" s="1"/>
  <c r="R35" i="1"/>
  <c r="AK35" i="1" s="1"/>
  <c r="BD35" i="1" s="1"/>
  <c r="P35" i="1"/>
  <c r="AI35" i="1" s="1"/>
  <c r="BB35" i="1" s="1"/>
  <c r="I35" i="1"/>
  <c r="AB35" i="1" s="1"/>
  <c r="AU35" i="1" s="1"/>
  <c r="K35" i="1"/>
  <c r="AD35" i="1" s="1"/>
  <c r="AW35" i="1" s="1"/>
  <c r="O41" i="1"/>
  <c r="AH41" i="1" s="1"/>
  <c r="BA41" i="1" s="1"/>
  <c r="I32" i="1"/>
  <c r="AB32" i="1" s="1"/>
  <c r="AU32" i="1" s="1"/>
  <c r="H32" i="1"/>
  <c r="AA32" i="1" s="1"/>
  <c r="AT32" i="1" s="1"/>
  <c r="R32" i="1"/>
  <c r="AK32" i="1" s="1"/>
  <c r="BD32" i="1" s="1"/>
  <c r="J32" i="1"/>
  <c r="AC32" i="1" s="1"/>
  <c r="AV32" i="1" s="1"/>
  <c r="O32" i="1"/>
  <c r="AH32" i="1" s="1"/>
  <c r="BA32" i="1" s="1"/>
  <c r="N44" i="1"/>
  <c r="AG44" i="1" s="1"/>
  <c r="AZ44" i="1" s="1"/>
  <c r="P38" i="1"/>
  <c r="AI38" i="1" s="1"/>
  <c r="BB38" i="1" s="1"/>
  <c r="R38" i="1"/>
  <c r="AK38" i="1" s="1"/>
  <c r="BD38" i="1" s="1"/>
  <c r="Q41" i="1"/>
  <c r="AJ41" i="1" s="1"/>
  <c r="BC41" i="1" s="1"/>
  <c r="J44" i="1"/>
  <c r="AC44" i="1" s="1"/>
  <c r="AV44" i="1" s="1"/>
  <c r="Q44" i="1"/>
  <c r="AJ44" i="1" s="1"/>
  <c r="BC44" i="1" s="1"/>
  <c r="K41" i="1"/>
  <c r="AD41" i="1" s="1"/>
  <c r="AW41" i="1" s="1"/>
  <c r="L41" i="1"/>
  <c r="AE41" i="1" s="1"/>
  <c r="AX41" i="1" s="1"/>
  <c r="K32" i="1"/>
  <c r="AD32" i="1" s="1"/>
  <c r="AW32" i="1" s="1"/>
  <c r="R41" i="1"/>
  <c r="AK41" i="1" s="1"/>
  <c r="BD41" i="1" s="1"/>
  <c r="M41" i="1"/>
  <c r="AF41" i="1" s="1"/>
  <c r="AY41" i="1" s="1"/>
  <c r="P32" i="1"/>
  <c r="AI32" i="1" s="1"/>
  <c r="BB32" i="1" s="1"/>
  <c r="P44" i="1"/>
  <c r="AI44" i="1" s="1"/>
  <c r="BB44" i="1" s="1"/>
  <c r="O44" i="1"/>
  <c r="AH44" i="1" s="1"/>
  <c r="BA44" i="1" s="1"/>
  <c r="O38" i="1"/>
  <c r="AH38" i="1" s="1"/>
  <c r="BA38" i="1" s="1"/>
  <c r="Q38" i="1"/>
  <c r="AJ38" i="1" s="1"/>
  <c r="BC38" i="1" s="1"/>
  <c r="N32" i="1"/>
  <c r="AG32" i="1" s="1"/>
  <c r="AZ32" i="1" s="1"/>
  <c r="N41" i="1"/>
  <c r="AG41" i="1" s="1"/>
  <c r="AZ41" i="1" s="1"/>
  <c r="Q32" i="1"/>
  <c r="AJ32" i="1" s="1"/>
  <c r="BC32" i="1" s="1"/>
  <c r="L32" i="1"/>
  <c r="AE32" i="1" s="1"/>
  <c r="AX32" i="1" s="1"/>
  <c r="P41" i="1"/>
  <c r="AI41" i="1" s="1"/>
  <c r="BB41" i="1" s="1"/>
  <c r="K44" i="1"/>
  <c r="AD44" i="1" s="1"/>
  <c r="AW44" i="1" s="1"/>
  <c r="I44" i="1"/>
  <c r="AB44" i="1" s="1"/>
  <c r="AU44" i="1" s="1"/>
  <c r="M44" i="1"/>
  <c r="AF44" i="1" s="1"/>
  <c r="AY44" i="1" s="1"/>
  <c r="R44" i="1"/>
  <c r="AK44" i="1" s="1"/>
  <c r="BD44" i="1" s="1"/>
</calcChain>
</file>

<file path=xl/sharedStrings.xml><?xml version="1.0" encoding="utf-8"?>
<sst xmlns="http://schemas.openxmlformats.org/spreadsheetml/2006/main" count="265" uniqueCount="171">
  <si>
    <t>市町村コード</t>
    <rPh sb="0" eb="3">
      <t>シチョウソン</t>
    </rPh>
    <phoneticPr fontId="2"/>
  </si>
  <si>
    <t>北海道</t>
    <rPh sb="0" eb="3">
      <t>ホッカイドウ</t>
    </rPh>
    <phoneticPr fontId="2"/>
  </si>
  <si>
    <t>旭川市</t>
    <rPh sb="0" eb="3">
      <t>アサヒカワシ</t>
    </rPh>
    <phoneticPr fontId="2"/>
  </si>
  <si>
    <t>法人税割額</t>
    <rPh sb="0" eb="3">
      <t>ホウジンゼイ</t>
    </rPh>
    <rPh sb="3" eb="4">
      <t>ワ</t>
    </rPh>
    <rPh sb="4" eb="5">
      <t>ガク</t>
    </rPh>
    <phoneticPr fontId="2"/>
  </si>
  <si>
    <t>百</t>
    <rPh sb="0" eb="1">
      <t>ヒャク</t>
    </rPh>
    <phoneticPr fontId="2"/>
  </si>
  <si>
    <t>十</t>
    <rPh sb="0" eb="1">
      <t>ジュウ</t>
    </rPh>
    <phoneticPr fontId="2"/>
  </si>
  <si>
    <t>億</t>
    <rPh sb="0" eb="1">
      <t>オク</t>
    </rPh>
    <phoneticPr fontId="2"/>
  </si>
  <si>
    <t>千</t>
    <rPh sb="0" eb="1">
      <t>セン</t>
    </rPh>
    <phoneticPr fontId="2"/>
  </si>
  <si>
    <t>万</t>
    <rPh sb="0" eb="1">
      <t>マン</t>
    </rPh>
    <phoneticPr fontId="2"/>
  </si>
  <si>
    <t>円</t>
    <rPh sb="0" eb="1">
      <t>エン</t>
    </rPh>
    <phoneticPr fontId="2"/>
  </si>
  <si>
    <t>督促手数料</t>
    <rPh sb="0" eb="2">
      <t>トクソク</t>
    </rPh>
    <rPh sb="2" eb="5">
      <t>テスウリョウ</t>
    </rPh>
    <phoneticPr fontId="2"/>
  </si>
  <si>
    <t>納期限</t>
    <rPh sb="0" eb="3">
      <t>ノウキゲン</t>
    </rPh>
    <phoneticPr fontId="2"/>
  </si>
  <si>
    <t>領収日付印</t>
    <rPh sb="0" eb="2">
      <t>リョウシュウ</t>
    </rPh>
    <rPh sb="2" eb="5">
      <t>ヒヅケイン</t>
    </rPh>
    <phoneticPr fontId="2"/>
  </si>
  <si>
    <t>年</t>
    <rPh sb="0" eb="1">
      <t>ネン</t>
    </rPh>
    <phoneticPr fontId="2"/>
  </si>
  <si>
    <t>月</t>
    <rPh sb="0" eb="1">
      <t>ツキ</t>
    </rPh>
    <phoneticPr fontId="2"/>
  </si>
  <si>
    <t>日</t>
    <rPh sb="0" eb="1">
      <t>ニチ</t>
    </rPh>
    <phoneticPr fontId="2"/>
  </si>
  <si>
    <t>01</t>
    <phoneticPr fontId="2"/>
  </si>
  <si>
    <t>02</t>
    <phoneticPr fontId="2"/>
  </si>
  <si>
    <t>03</t>
    <phoneticPr fontId="2"/>
  </si>
  <si>
    <t>04</t>
    <phoneticPr fontId="2"/>
  </si>
  <si>
    <t>05</t>
    <phoneticPr fontId="2"/>
  </si>
  <si>
    <t>延　滞　金</t>
    <rPh sb="0" eb="1">
      <t>エン</t>
    </rPh>
    <rPh sb="2" eb="3">
      <t>タイ</t>
    </rPh>
    <rPh sb="4" eb="5">
      <t>キン</t>
    </rPh>
    <phoneticPr fontId="2"/>
  </si>
  <si>
    <t>合　計　額</t>
    <rPh sb="0" eb="1">
      <t>ゴウ</t>
    </rPh>
    <rPh sb="2" eb="3">
      <t>ケイ</t>
    </rPh>
    <rPh sb="4" eb="5">
      <t>ガク</t>
    </rPh>
    <phoneticPr fontId="2"/>
  </si>
  <si>
    <t>均 等 割 額</t>
    <rPh sb="0" eb="1">
      <t>タモツ</t>
    </rPh>
    <rPh sb="2" eb="3">
      <t>トウ</t>
    </rPh>
    <rPh sb="4" eb="5">
      <t>ワリ</t>
    </rPh>
    <rPh sb="6" eb="7">
      <t>ガク</t>
    </rPh>
    <phoneticPr fontId="2"/>
  </si>
  <si>
    <t>申　告　区　分</t>
    <rPh sb="0" eb="1">
      <t>サル</t>
    </rPh>
    <rPh sb="2" eb="3">
      <t>コク</t>
    </rPh>
    <rPh sb="4" eb="5">
      <t>ク</t>
    </rPh>
    <rPh sb="6" eb="7">
      <t>ブン</t>
    </rPh>
    <phoneticPr fontId="2"/>
  </si>
  <si>
    <t>※　処　理　事　項</t>
    <rPh sb="2" eb="3">
      <t>トコロ</t>
    </rPh>
    <rPh sb="4" eb="5">
      <t>リ</t>
    </rPh>
    <rPh sb="6" eb="7">
      <t>コト</t>
    </rPh>
    <rPh sb="8" eb="9">
      <t>コウ</t>
    </rPh>
    <phoneticPr fontId="2"/>
  </si>
  <si>
    <t>年 度</t>
    <rPh sb="0" eb="1">
      <t>トシ</t>
    </rPh>
    <rPh sb="2" eb="3">
      <t>ド</t>
    </rPh>
    <phoneticPr fontId="2"/>
  </si>
  <si>
    <t>口　座　番　号</t>
    <rPh sb="0" eb="1">
      <t>クチ</t>
    </rPh>
    <rPh sb="2" eb="3">
      <t>ザ</t>
    </rPh>
    <rPh sb="4" eb="5">
      <t>バン</t>
    </rPh>
    <rPh sb="6" eb="7">
      <t>ゴウ</t>
    </rPh>
    <phoneticPr fontId="2"/>
  </si>
  <si>
    <t>法人市民税納付書</t>
    <rPh sb="0" eb="2">
      <t>ホウジン</t>
    </rPh>
    <rPh sb="2" eb="5">
      <t>シミンゼイ</t>
    </rPh>
    <rPh sb="5" eb="8">
      <t>ノウフショ</t>
    </rPh>
    <phoneticPr fontId="2"/>
  </si>
  <si>
    <t>納付額計算</t>
    <rPh sb="0" eb="3">
      <t>ノウフガク</t>
    </rPh>
    <rPh sb="3" eb="5">
      <t>ケイサン</t>
    </rPh>
    <phoneticPr fontId="2"/>
  </si>
  <si>
    <t>上記のとおり領収しました。</t>
    <rPh sb="0" eb="2">
      <t>ジョウキ</t>
    </rPh>
    <rPh sb="6" eb="8">
      <t>リョウシュウ</t>
    </rPh>
    <phoneticPr fontId="2"/>
  </si>
  <si>
    <t>（納税者保管）</t>
    <rPh sb="1" eb="4">
      <t>ノウゼイシャ</t>
    </rPh>
    <rPh sb="4" eb="6">
      <t>ホカン</t>
    </rPh>
    <phoneticPr fontId="2"/>
  </si>
  <si>
    <t>口</t>
    <rPh sb="0" eb="1">
      <t>クチ</t>
    </rPh>
    <phoneticPr fontId="2"/>
  </si>
  <si>
    <t>指定金融　機関名</t>
    <rPh sb="0" eb="2">
      <t>シテイ</t>
    </rPh>
    <rPh sb="2" eb="4">
      <t>キンユウ</t>
    </rPh>
    <rPh sb="5" eb="7">
      <t>キカン</t>
    </rPh>
    <rPh sb="7" eb="8">
      <t>メイ</t>
    </rPh>
    <phoneticPr fontId="2"/>
  </si>
  <si>
    <t>旭川信用金庫本店</t>
    <rPh sb="0" eb="2">
      <t>アサヒカワ</t>
    </rPh>
    <rPh sb="2" eb="4">
      <t>シンヨウ</t>
    </rPh>
    <rPh sb="4" eb="6">
      <t>キンコ</t>
    </rPh>
    <rPh sb="6" eb="8">
      <t>ホンテン</t>
    </rPh>
    <phoneticPr fontId="2"/>
  </si>
  <si>
    <t>一頁</t>
    <rPh sb="0" eb="1">
      <t>イチ</t>
    </rPh>
    <rPh sb="1" eb="2">
      <t>ページ</t>
    </rPh>
    <phoneticPr fontId="2"/>
  </si>
  <si>
    <t>二頁</t>
    <rPh sb="0" eb="1">
      <t>ニ</t>
    </rPh>
    <rPh sb="1" eb="2">
      <t>ページ</t>
    </rPh>
    <phoneticPr fontId="2"/>
  </si>
  <si>
    <t>三頁</t>
    <rPh sb="0" eb="1">
      <t>サン</t>
    </rPh>
    <rPh sb="1" eb="2">
      <t>ページ</t>
    </rPh>
    <phoneticPr fontId="2"/>
  </si>
  <si>
    <t>注意</t>
    <rPh sb="0" eb="2">
      <t>チュウイ</t>
    </rPh>
    <phoneticPr fontId="2"/>
  </si>
  <si>
    <t>●Ａ４サイズ横に印刷してご使用ください。（裏紙・感熱紙は使用できません。）　</t>
    <rPh sb="6" eb="7">
      <t>ヨコ</t>
    </rPh>
    <rPh sb="8" eb="10">
      <t>インサツ</t>
    </rPh>
    <rPh sb="13" eb="15">
      <t>シヨウ</t>
    </rPh>
    <rPh sb="21" eb="23">
      <t>ウラガミ</t>
    </rPh>
    <rPh sb="24" eb="27">
      <t>カンネツシ</t>
    </rPh>
    <rPh sb="28" eb="30">
      <t>シヨウ</t>
    </rPh>
    <phoneticPr fontId="2"/>
  </si>
  <si>
    <t>法人市民税領収済通知書</t>
    <rPh sb="0" eb="2">
      <t>ホウジン</t>
    </rPh>
    <rPh sb="2" eb="5">
      <t>シミンゼイ</t>
    </rPh>
    <rPh sb="5" eb="7">
      <t>リョウシュウ</t>
    </rPh>
    <rPh sb="7" eb="8">
      <t>スミ</t>
    </rPh>
    <rPh sb="8" eb="10">
      <t>ツウチ</t>
    </rPh>
    <rPh sb="10" eb="11">
      <t>ショ</t>
    </rPh>
    <phoneticPr fontId="2"/>
  </si>
  <si>
    <t>所在地</t>
    <rPh sb="0" eb="3">
      <t>ショザイチ</t>
    </rPh>
    <phoneticPr fontId="2"/>
  </si>
  <si>
    <t>法人名</t>
    <rPh sb="0" eb="2">
      <t>ホウジン</t>
    </rPh>
    <rPh sb="2" eb="3">
      <t>メイ</t>
    </rPh>
    <phoneticPr fontId="2"/>
  </si>
  <si>
    <t>年度</t>
    <rPh sb="0" eb="2">
      <t>ネンド</t>
    </rPh>
    <phoneticPr fontId="2"/>
  </si>
  <si>
    <t>事業年度</t>
    <rPh sb="0" eb="2">
      <t>ジギョウ</t>
    </rPh>
    <rPh sb="2" eb="4">
      <t>ネンド</t>
    </rPh>
    <phoneticPr fontId="2"/>
  </si>
  <si>
    <t>申告区分</t>
    <rPh sb="0" eb="2">
      <t>シンコク</t>
    </rPh>
    <rPh sb="2" eb="4">
      <t>クブン</t>
    </rPh>
    <phoneticPr fontId="2"/>
  </si>
  <si>
    <t>均等割額</t>
    <rPh sb="0" eb="3">
      <t>キントウワリ</t>
    </rPh>
    <rPh sb="3" eb="4">
      <t>ガク</t>
    </rPh>
    <phoneticPr fontId="2"/>
  </si>
  <si>
    <t>延滞金</t>
    <rPh sb="0" eb="3">
      <t>エンタイキン</t>
    </rPh>
    <phoneticPr fontId="2"/>
  </si>
  <si>
    <t>合計額</t>
    <rPh sb="0" eb="3">
      <t>ゴウケイガク</t>
    </rPh>
    <phoneticPr fontId="2"/>
  </si>
  <si>
    <t>までの事業年度分</t>
    <rPh sb="3" eb="5">
      <t>ジギョウ</t>
    </rPh>
    <rPh sb="5" eb="8">
      <t>ネンドブン</t>
    </rPh>
    <phoneticPr fontId="2"/>
  </si>
  <si>
    <t>旭川市の税率について</t>
    <rPh sb="0" eb="3">
      <t>アサヒカワシ</t>
    </rPh>
    <rPh sb="4" eb="6">
      <t>ゼイリツ</t>
    </rPh>
    <phoneticPr fontId="2"/>
  </si>
  <si>
    <t>○法人均等割（年額）</t>
    <rPh sb="1" eb="3">
      <t>ホウジン</t>
    </rPh>
    <rPh sb="3" eb="6">
      <t>キントウワリ</t>
    </rPh>
    <rPh sb="7" eb="9">
      <t>ネンガク</t>
    </rPh>
    <phoneticPr fontId="2"/>
  </si>
  <si>
    <t>○法人税割　</t>
    <rPh sb="1" eb="4">
      <t>ホウジンゼイ</t>
    </rPh>
    <rPh sb="4" eb="5">
      <t>ワ</t>
    </rPh>
    <phoneticPr fontId="2"/>
  </si>
  <si>
    <t>５０人超</t>
    <rPh sb="2" eb="3">
      <t>ニン</t>
    </rPh>
    <rPh sb="3" eb="4">
      <t>コ</t>
    </rPh>
    <phoneticPr fontId="2"/>
  </si>
  <si>
    <t>５０人以下</t>
    <rPh sb="2" eb="3">
      <t>ニン</t>
    </rPh>
    <rPh sb="3" eb="5">
      <t>イカ</t>
    </rPh>
    <phoneticPr fontId="2"/>
  </si>
  <si>
    <t>50億円超</t>
    <rPh sb="2" eb="4">
      <t>オクエン</t>
    </rPh>
    <rPh sb="4" eb="5">
      <t>チョウ</t>
    </rPh>
    <phoneticPr fontId="2"/>
  </si>
  <si>
    <t>1千万円以下</t>
    <rPh sb="1" eb="4">
      <t>センマンエン</t>
    </rPh>
    <rPh sb="4" eb="6">
      <t>イカ</t>
    </rPh>
    <phoneticPr fontId="2"/>
  </si>
  <si>
    <t>予定</t>
    <rPh sb="0" eb="2">
      <t>ヨテイ</t>
    </rPh>
    <phoneticPr fontId="2"/>
  </si>
  <si>
    <t>中間</t>
    <rPh sb="0" eb="2">
      <t>チュウカン</t>
    </rPh>
    <phoneticPr fontId="2"/>
  </si>
  <si>
    <t>確定</t>
    <rPh sb="0" eb="2">
      <t>カクテイ</t>
    </rPh>
    <phoneticPr fontId="2"/>
  </si>
  <si>
    <t>修正</t>
    <rPh sb="0" eb="2">
      <t>シュウセイ</t>
    </rPh>
    <phoneticPr fontId="2"/>
  </si>
  <si>
    <t>更正</t>
    <rPh sb="0" eb="2">
      <t>コウセイ</t>
    </rPh>
    <phoneticPr fontId="2"/>
  </si>
  <si>
    <t>決定</t>
    <rPh sb="0" eb="2">
      <t>ケッテイ</t>
    </rPh>
    <phoneticPr fontId="2"/>
  </si>
  <si>
    <t>納付場所</t>
    <rPh sb="0" eb="2">
      <t>ノウフ</t>
    </rPh>
    <rPh sb="2" eb="4">
      <t>バショ</t>
    </rPh>
    <phoneticPr fontId="2"/>
  </si>
  <si>
    <t>●点線に沿って切り離し、３枚１組で提出してください。</t>
    <rPh sb="1" eb="2">
      <t>テン</t>
    </rPh>
    <rPh sb="2" eb="3">
      <t>セン</t>
    </rPh>
    <rPh sb="4" eb="5">
      <t>ソ</t>
    </rPh>
    <rPh sb="7" eb="8">
      <t>キ</t>
    </rPh>
    <rPh sb="9" eb="10">
      <t>ハナ</t>
    </rPh>
    <rPh sb="13" eb="14">
      <t>マイ</t>
    </rPh>
    <rPh sb="15" eb="16">
      <t>クミ</t>
    </rPh>
    <rPh sb="17" eb="19">
      <t>テイシュツ</t>
    </rPh>
    <phoneticPr fontId="2"/>
  </si>
  <si>
    <t>（旭川市指定金融機関）</t>
    <rPh sb="1" eb="4">
      <t>アサヒカワシ</t>
    </rPh>
    <rPh sb="4" eb="6">
      <t>シテイ</t>
    </rPh>
    <rPh sb="6" eb="8">
      <t>キンユウ</t>
    </rPh>
    <rPh sb="8" eb="10">
      <t>キカン</t>
    </rPh>
    <phoneticPr fontId="2"/>
  </si>
  <si>
    <t>（旭川市役所）</t>
    <rPh sb="1" eb="3">
      <t>アサヒカワ</t>
    </rPh>
    <rPh sb="3" eb="6">
      <t>シヤクショ</t>
    </rPh>
    <phoneticPr fontId="2"/>
  </si>
  <si>
    <t>単位（円）</t>
    <phoneticPr fontId="2"/>
  </si>
  <si>
    <t>延滞金について</t>
    <rPh sb="0" eb="3">
      <t>エンタイキン</t>
    </rPh>
    <phoneticPr fontId="2"/>
  </si>
  <si>
    <t>※法定納期限の翌日から納付の日までに応じて，申告等の区分により計算されます。</t>
    <rPh sb="1" eb="3">
      <t>ホウテイ</t>
    </rPh>
    <rPh sb="3" eb="6">
      <t>ノウキゲン</t>
    </rPh>
    <rPh sb="7" eb="9">
      <t>ヨクジツ</t>
    </rPh>
    <rPh sb="11" eb="13">
      <t>ノウフ</t>
    </rPh>
    <rPh sb="14" eb="15">
      <t>ヒ</t>
    </rPh>
    <rPh sb="18" eb="19">
      <t>オウ</t>
    </rPh>
    <rPh sb="22" eb="24">
      <t>シンコク</t>
    </rPh>
    <rPh sb="24" eb="25">
      <t>トウ</t>
    </rPh>
    <rPh sb="26" eb="28">
      <t>クブン</t>
    </rPh>
    <rPh sb="31" eb="33">
      <t>ケイサン</t>
    </rPh>
    <phoneticPr fontId="2"/>
  </si>
  <si>
    <t>旭川信用金庫（本・支店，旭川市役所内派出所）</t>
    <rPh sb="0" eb="2">
      <t>アサヒカワ</t>
    </rPh>
    <rPh sb="2" eb="4">
      <t>シンヨウ</t>
    </rPh>
    <rPh sb="4" eb="6">
      <t>キンコ</t>
    </rPh>
    <rPh sb="7" eb="8">
      <t>ホン</t>
    </rPh>
    <rPh sb="9" eb="11">
      <t>シテン</t>
    </rPh>
    <rPh sb="12" eb="14">
      <t>アサヒカワ</t>
    </rPh>
    <rPh sb="14" eb="17">
      <t>シヤクショ</t>
    </rPh>
    <rPh sb="17" eb="18">
      <t>ナイ</t>
    </rPh>
    <rPh sb="18" eb="19">
      <t>ハ</t>
    </rPh>
    <rPh sb="19" eb="21">
      <t>シュッショ</t>
    </rPh>
    <phoneticPr fontId="2"/>
  </si>
  <si>
    <t>（旭川市収納代理金融機関）</t>
    <rPh sb="1" eb="4">
      <t>アサヒカワシ</t>
    </rPh>
    <rPh sb="4" eb="6">
      <t>シュウノウ</t>
    </rPh>
    <rPh sb="6" eb="8">
      <t>ダイリ</t>
    </rPh>
    <rPh sb="8" eb="10">
      <t>キンユウ</t>
    </rPh>
    <rPh sb="10" eb="12">
      <t>キカン</t>
    </rPh>
    <phoneticPr fontId="2"/>
  </si>
  <si>
    <t>第二十二号の四様式　</t>
    <rPh sb="0" eb="1">
      <t>ダイ</t>
    </rPh>
    <rPh sb="1" eb="3">
      <t>ニジュウ</t>
    </rPh>
    <rPh sb="3" eb="4">
      <t>ニ</t>
    </rPh>
    <rPh sb="4" eb="5">
      <t>ゴウ</t>
    </rPh>
    <rPh sb="6" eb="7">
      <t>ヨン</t>
    </rPh>
    <rPh sb="7" eb="9">
      <t>ヨウシキ</t>
    </rPh>
    <phoneticPr fontId="2"/>
  </si>
  <si>
    <t>から</t>
    <phoneticPr fontId="2"/>
  </si>
  <si>
    <t>※留萌信金，北星信金，遠軽信金，北空知信金，北見信金，稚内信金</t>
    <rPh sb="1" eb="3">
      <t>ルモイ</t>
    </rPh>
    <rPh sb="3" eb="5">
      <t>シンキン</t>
    </rPh>
    <rPh sb="6" eb="8">
      <t>ホクセイ</t>
    </rPh>
    <rPh sb="8" eb="10">
      <t>シンキン</t>
    </rPh>
    <rPh sb="11" eb="13">
      <t>エンガル</t>
    </rPh>
    <rPh sb="13" eb="15">
      <t>シンキン</t>
    </rPh>
    <rPh sb="16" eb="17">
      <t>キタ</t>
    </rPh>
    <rPh sb="17" eb="19">
      <t>ソラチ</t>
    </rPh>
    <rPh sb="19" eb="21">
      <t>シンキン</t>
    </rPh>
    <rPh sb="22" eb="24">
      <t>キタミ</t>
    </rPh>
    <rPh sb="24" eb="26">
      <t>シンキン</t>
    </rPh>
    <rPh sb="27" eb="29">
      <t>ワッカナイ</t>
    </rPh>
    <rPh sb="29" eb="31">
      <t>シンキン</t>
    </rPh>
    <phoneticPr fontId="2"/>
  </si>
  <si>
    <t>１４．７％（平成26年9月30日以前に開始する事業年度）</t>
    <rPh sb="6" eb="8">
      <t>ヘイセイ</t>
    </rPh>
    <rPh sb="10" eb="11">
      <t>ネン</t>
    </rPh>
    <rPh sb="12" eb="13">
      <t>ガツ</t>
    </rPh>
    <rPh sb="15" eb="16">
      <t>ニチ</t>
    </rPh>
    <rPh sb="16" eb="18">
      <t>イゼン</t>
    </rPh>
    <rPh sb="19" eb="21">
      <t>カイシ</t>
    </rPh>
    <rPh sb="23" eb="25">
      <t>ジギョウ</t>
    </rPh>
    <rPh sb="25" eb="27">
      <t>ネンド</t>
    </rPh>
    <phoneticPr fontId="2"/>
  </si>
  <si>
    <t>１２．１％（平成26年10月1日以後に開始する事業年度）</t>
    <rPh sb="6" eb="8">
      <t>ヘイセイ</t>
    </rPh>
    <rPh sb="10" eb="11">
      <t>ネン</t>
    </rPh>
    <rPh sb="13" eb="14">
      <t>ガツ</t>
    </rPh>
    <rPh sb="15" eb="16">
      <t>ニチ</t>
    </rPh>
    <rPh sb="16" eb="18">
      <t>イゴ</t>
    </rPh>
    <rPh sb="19" eb="21">
      <t>カイシ</t>
    </rPh>
    <rPh sb="23" eb="25">
      <t>ジギョウ</t>
    </rPh>
    <rPh sb="25" eb="27">
      <t>ネンド</t>
    </rPh>
    <phoneticPr fontId="2"/>
  </si>
  <si>
    <t>管 理 番 号</t>
    <rPh sb="4" eb="5">
      <t>バン</t>
    </rPh>
    <rPh sb="6" eb="7">
      <t>ゴウ</t>
    </rPh>
    <phoneticPr fontId="2"/>
  </si>
  <si>
    <t>管理番号</t>
    <rPh sb="0" eb="2">
      <t>カンリ</t>
    </rPh>
    <rPh sb="2" eb="4">
      <t>バンゴウ</t>
    </rPh>
    <phoneticPr fontId="2"/>
  </si>
  <si>
    <t>←数字のみを入力　例:令和１０年度→１０</t>
    <rPh sb="1" eb="3">
      <t>スウジ</t>
    </rPh>
    <rPh sb="6" eb="8">
      <t>ニュウリョク</t>
    </rPh>
    <rPh sb="9" eb="10">
      <t>レイ</t>
    </rPh>
    <rPh sb="11" eb="13">
      <t>レイワ</t>
    </rPh>
    <rPh sb="15" eb="17">
      <t>ネンド</t>
    </rPh>
    <phoneticPr fontId="2"/>
  </si>
  <si>
    <t>※申告区分はドロップダウンリストから選択できます。</t>
    <rPh sb="1" eb="3">
      <t>シンコク</t>
    </rPh>
    <rPh sb="3" eb="5">
      <t>クブン</t>
    </rPh>
    <phoneticPr fontId="2"/>
  </si>
  <si>
    <t>旭川市会計管理者</t>
    <rPh sb="0" eb="3">
      <t>アサヒカワシ</t>
    </rPh>
    <rPh sb="3" eb="5">
      <t>カイケイ</t>
    </rPh>
    <rPh sb="5" eb="8">
      <t>カンリシャ</t>
    </rPh>
    <phoneticPr fontId="2"/>
  </si>
  <si>
    <t>加　入　者　名</t>
    <rPh sb="0" eb="1">
      <t>カ</t>
    </rPh>
    <rPh sb="2" eb="3">
      <t>イリ</t>
    </rPh>
    <rPh sb="4" eb="5">
      <t>シャ</t>
    </rPh>
    <rPh sb="6" eb="7">
      <t>メイ</t>
    </rPh>
    <phoneticPr fontId="2"/>
  </si>
  <si>
    <t>←旭川市の管理番号(最大５桁)　例:00001</t>
    <rPh sb="5" eb="7">
      <t>カンリ</t>
    </rPh>
    <rPh sb="11" eb="12">
      <t>ダイ</t>
    </rPh>
    <rPh sb="16" eb="17">
      <t>レイ</t>
    </rPh>
    <phoneticPr fontId="2"/>
  </si>
  <si>
    <t>　８．４％（令和元年10月1日以後に開始する事業年度）</t>
    <rPh sb="6" eb="8">
      <t>レイワ</t>
    </rPh>
    <rPh sb="8" eb="9">
      <t>モト</t>
    </rPh>
    <rPh sb="9" eb="10">
      <t>ネン</t>
    </rPh>
    <rPh sb="12" eb="13">
      <t>ガツ</t>
    </rPh>
    <rPh sb="14" eb="15">
      <t>ニチ</t>
    </rPh>
    <rPh sb="15" eb="17">
      <t>イゴ</t>
    </rPh>
    <rPh sb="18" eb="20">
      <t>カイシ</t>
    </rPh>
    <rPh sb="22" eb="24">
      <t>ジギョウ</t>
    </rPh>
    <rPh sb="24" eb="26">
      <t>ネンド</t>
    </rPh>
    <phoneticPr fontId="2"/>
  </si>
  <si>
    <t>ファイルの内容につきましては，市民税課法人係（0166-26-1111内線3351）まで御連絡ください。</t>
    <rPh sb="5" eb="7">
      <t>ナイヨウ</t>
    </rPh>
    <rPh sb="15" eb="19">
      <t>シミンゼイカ</t>
    </rPh>
    <rPh sb="19" eb="21">
      <t>ホウジン</t>
    </rPh>
    <rPh sb="21" eb="22">
      <t>カカリ</t>
    </rPh>
    <rPh sb="35" eb="37">
      <t>ナイセン</t>
    </rPh>
    <rPh sb="44" eb="47">
      <t>ゴレンラク</t>
    </rPh>
    <phoneticPr fontId="2"/>
  </si>
  <si>
    <t>　詳しくは，納税管理課収納管理係（0166-26-1111　内線3381）まで御連絡ください。</t>
    <rPh sb="8" eb="10">
      <t>カンリ</t>
    </rPh>
    <rPh sb="39" eb="40">
      <t>オン</t>
    </rPh>
    <phoneticPr fontId="2"/>
  </si>
  <si>
    <t>50億円以下</t>
    <rPh sb="2" eb="3">
      <t>オク</t>
    </rPh>
    <rPh sb="3" eb="4">
      <t>エン</t>
    </rPh>
    <rPh sb="4" eb="6">
      <t>イカ</t>
    </rPh>
    <phoneticPr fontId="2"/>
  </si>
  <si>
    <t>10億円以下</t>
    <rPh sb="2" eb="4">
      <t>オクエン</t>
    </rPh>
    <rPh sb="4" eb="6">
      <t>イカ</t>
    </rPh>
    <phoneticPr fontId="2"/>
  </si>
  <si>
    <t>1億円以下</t>
    <rPh sb="1" eb="3">
      <t>オクエン</t>
    </rPh>
    <rPh sb="3" eb="5">
      <t>イカ</t>
    </rPh>
    <phoneticPr fontId="2"/>
  </si>
  <si>
    <t>10億円超　</t>
    <rPh sb="2" eb="4">
      <t>オクエン</t>
    </rPh>
    <rPh sb="4" eb="5">
      <t>チョウ</t>
    </rPh>
    <phoneticPr fontId="2"/>
  </si>
  <si>
    <t>1億円超</t>
    <rPh sb="1" eb="3">
      <t>オクエン</t>
    </rPh>
    <rPh sb="3" eb="4">
      <t>チョウ</t>
    </rPh>
    <phoneticPr fontId="2"/>
  </si>
  <si>
    <t>1千万円超</t>
    <rPh sb="1" eb="4">
      <t>センマンエン</t>
    </rPh>
    <rPh sb="4" eb="5">
      <t>チョウ</t>
    </rPh>
    <phoneticPr fontId="2"/>
  </si>
  <si>
    <t>左記以外の</t>
    <rPh sb="0" eb="2">
      <t>サキ</t>
    </rPh>
    <rPh sb="2" eb="4">
      <t>イガイ</t>
    </rPh>
    <phoneticPr fontId="2"/>
  </si>
  <si>
    <t>法人</t>
    <rPh sb="0" eb="2">
      <t>ホウジン</t>
    </rPh>
    <phoneticPr fontId="2"/>
  </si>
  <si>
    <t>事業年度又は連結事業年度</t>
    <rPh sb="0" eb="1">
      <t>コト</t>
    </rPh>
    <rPh sb="1" eb="2">
      <t>ギョウ</t>
    </rPh>
    <rPh sb="2" eb="3">
      <t>トシ</t>
    </rPh>
    <rPh sb="3" eb="4">
      <t>ド</t>
    </rPh>
    <rPh sb="4" eb="5">
      <t>マタ</t>
    </rPh>
    <rPh sb="6" eb="8">
      <t>レンケツ</t>
    </rPh>
    <rPh sb="8" eb="10">
      <t>ジギョウ</t>
    </rPh>
    <rPh sb="10" eb="12">
      <t>ネンド</t>
    </rPh>
    <phoneticPr fontId="2"/>
  </si>
  <si>
    <t>02770-3-960014</t>
    <phoneticPr fontId="2"/>
  </si>
  <si>
    <t>012041</t>
    <phoneticPr fontId="2"/>
  </si>
  <si>
    <t>取りまとめ店</t>
    <rPh sb="0" eb="1">
      <t>ト</t>
    </rPh>
    <rPh sb="5" eb="6">
      <t>ミセ</t>
    </rPh>
    <phoneticPr fontId="2"/>
  </si>
  <si>
    <t>上記のとおり通知します。
           （旭川市保管）</t>
    <rPh sb="0" eb="2">
      <t>ジョウキ</t>
    </rPh>
    <rPh sb="6" eb="8">
      <t>ツウチ</t>
    </rPh>
    <phoneticPr fontId="2"/>
  </si>
  <si>
    <t>小樽貯金事務センター</t>
    <rPh sb="0" eb="2">
      <t>オタル</t>
    </rPh>
    <rPh sb="2" eb="4">
      <t>チョキン</t>
    </rPh>
    <rPh sb="4" eb="6">
      <t>ジム</t>
    </rPh>
    <phoneticPr fontId="2"/>
  </si>
  <si>
    <t>(郵便番号047-8794)</t>
    <rPh sb="1" eb="3">
      <t>ユウビン</t>
    </rPh>
    <rPh sb="3" eb="5">
      <t>バンゴウ</t>
    </rPh>
    <phoneticPr fontId="2"/>
  </si>
  <si>
    <t>○合計額の訂正はできません。</t>
    <phoneticPr fontId="2"/>
  </si>
  <si>
    <t>○この納付書は３枚１組の様</t>
    <rPh sb="12" eb="13">
      <t>サマ</t>
    </rPh>
    <phoneticPr fontId="2"/>
  </si>
  <si>
    <t>　式となっていますので３枚</t>
    <rPh sb="12" eb="13">
      <t>マイ</t>
    </rPh>
    <phoneticPr fontId="2"/>
  </si>
  <si>
    <t>　全て提出してください。</t>
    <phoneticPr fontId="2"/>
  </si>
  <si>
    <t>　上記のとおり納付します。</t>
    <rPh sb="1" eb="3">
      <t>ジョウキ</t>
    </rPh>
    <rPh sb="7" eb="9">
      <t>ノウフ</t>
    </rPh>
    <phoneticPr fontId="2"/>
  </si>
  <si>
    <t>（金融機関・ゆうちょ銀行等保管）</t>
    <rPh sb="1" eb="3">
      <t>キンユウ</t>
    </rPh>
    <rPh sb="3" eb="5">
      <t>キカン</t>
    </rPh>
    <rPh sb="10" eb="12">
      <t>ギンコウ</t>
    </rPh>
    <rPh sb="12" eb="13">
      <t>トウ</t>
    </rPh>
    <rPh sb="13" eb="15">
      <t>ホカン</t>
    </rPh>
    <phoneticPr fontId="2"/>
  </si>
  <si>
    <t xml:space="preserve"> 所在地及び法人名</t>
    <rPh sb="1" eb="4">
      <t>ショザイチ</t>
    </rPh>
    <rPh sb="4" eb="5">
      <t>オヨ</t>
    </rPh>
    <rPh sb="6" eb="8">
      <t>ホウジン</t>
    </rPh>
    <rPh sb="8" eb="9">
      <t>メイ</t>
    </rPh>
    <phoneticPr fontId="2"/>
  </si>
  <si>
    <t>日　計</t>
    <rPh sb="0" eb="1">
      <t>ヒ</t>
    </rPh>
    <rPh sb="2" eb="3">
      <t>ケイ</t>
    </rPh>
    <phoneticPr fontId="2"/>
  </si>
  <si>
    <t>(取りまとめ店)</t>
    <phoneticPr fontId="2"/>
  </si>
  <si>
    <t>法人市民税領収証書</t>
    <rPh sb="0" eb="1">
      <t>ホウ</t>
    </rPh>
    <rPh sb="1" eb="2">
      <t>ヒト</t>
    </rPh>
    <rPh sb="2" eb="3">
      <t>シ</t>
    </rPh>
    <rPh sb="3" eb="4">
      <t>タミ</t>
    </rPh>
    <rPh sb="4" eb="5">
      <t>ゼイ</t>
    </rPh>
    <rPh sb="5" eb="8">
      <t>リョウシュウショウ</t>
    </rPh>
    <rPh sb="7" eb="9">
      <t>ショウショ</t>
    </rPh>
    <phoneticPr fontId="2"/>
  </si>
  <si>
    <t>納付場所</t>
    <rPh sb="0" eb="2">
      <t>ノウフ</t>
    </rPh>
    <rPh sb="2" eb="4">
      <t>バショ</t>
    </rPh>
    <phoneticPr fontId="2"/>
  </si>
  <si>
    <t>のほか，次の収納代理金融機関等において納付することができます。</t>
    <rPh sb="4" eb="5">
      <t>ツギ</t>
    </rPh>
    <rPh sb="6" eb="8">
      <t>シュウノウ</t>
    </rPh>
    <rPh sb="8" eb="10">
      <t>ダイリ</t>
    </rPh>
    <rPh sb="10" eb="12">
      <t>キンユウ</t>
    </rPh>
    <rPh sb="12" eb="14">
      <t>キカン</t>
    </rPh>
    <rPh sb="14" eb="15">
      <t>トウ</t>
    </rPh>
    <rPh sb="19" eb="21">
      <t>ノウフ</t>
    </rPh>
    <phoneticPr fontId="2"/>
  </si>
  <si>
    <t>○北海道内のゆうちょ銀行直営店及び郵便局</t>
    <rPh sb="1" eb="3">
      <t>ホッカイ</t>
    </rPh>
    <rPh sb="3" eb="5">
      <t>ドウナイ</t>
    </rPh>
    <rPh sb="10" eb="12">
      <t>ギンコウ</t>
    </rPh>
    <rPh sb="12" eb="15">
      <t>チョクエイテン</t>
    </rPh>
    <rPh sb="15" eb="16">
      <t>オヨ</t>
    </rPh>
    <rPh sb="17" eb="20">
      <t>ユウビンキョク</t>
    </rPh>
    <phoneticPr fontId="2"/>
  </si>
  <si>
    <t>　旭川市の税金を納付する場合には，指定金融機関（旭川信用金庫）</t>
    <rPh sb="1" eb="4">
      <t>アサヒカワシ</t>
    </rPh>
    <rPh sb="5" eb="7">
      <t>ゼイキン</t>
    </rPh>
    <rPh sb="8" eb="10">
      <t>ノウフ</t>
    </rPh>
    <rPh sb="12" eb="14">
      <t>バアイ</t>
    </rPh>
    <rPh sb="17" eb="19">
      <t>シテイ</t>
    </rPh>
    <rPh sb="19" eb="21">
      <t>キンユウ</t>
    </rPh>
    <rPh sb="21" eb="23">
      <t>キカン</t>
    </rPh>
    <rPh sb="24" eb="26">
      <t>アサヒカワ</t>
    </rPh>
    <rPh sb="26" eb="28">
      <t>シンヨウ</t>
    </rPh>
    <rPh sb="28" eb="30">
      <t>キンコ</t>
    </rPh>
    <phoneticPr fontId="2"/>
  </si>
  <si>
    <t>○留萌信金・北星信金・遠軽信金・北空知信金・北見信金・稚内信金</t>
    <phoneticPr fontId="2"/>
  </si>
  <si>
    <t>延 滞 金</t>
    <rPh sb="0" eb="1">
      <t>エン</t>
    </rPh>
    <rPh sb="2" eb="3">
      <t>タイ</t>
    </rPh>
    <rPh sb="4" eb="5">
      <t>キン</t>
    </rPh>
    <phoneticPr fontId="2"/>
  </si>
  <si>
    <t>　納付の日までの期間の指数に応じ，年14.6％の割合（その法定納期</t>
    <rPh sb="1" eb="3">
      <t>ノウフ</t>
    </rPh>
    <rPh sb="4" eb="5">
      <t>ヒ</t>
    </rPh>
    <rPh sb="8" eb="10">
      <t>キカン</t>
    </rPh>
    <rPh sb="11" eb="13">
      <t>シスウ</t>
    </rPh>
    <rPh sb="14" eb="15">
      <t>オウ</t>
    </rPh>
    <rPh sb="17" eb="18">
      <t>ネン</t>
    </rPh>
    <rPh sb="24" eb="26">
      <t>ワリア</t>
    </rPh>
    <rPh sb="29" eb="31">
      <t>ホウテイ</t>
    </rPh>
    <rPh sb="31" eb="33">
      <t>ノウキ</t>
    </rPh>
    <phoneticPr fontId="2"/>
  </si>
  <si>
    <t>　限の翌日から次表の区分による期日までの期間及びその期日の翌日</t>
    <rPh sb="1" eb="2">
      <t>キリ</t>
    </rPh>
    <rPh sb="3" eb="5">
      <t>ヨクジツ</t>
    </rPh>
    <rPh sb="7" eb="9">
      <t>ジヒョウ</t>
    </rPh>
    <rPh sb="10" eb="12">
      <t>クブン</t>
    </rPh>
    <rPh sb="15" eb="17">
      <t>キジツ</t>
    </rPh>
    <rPh sb="20" eb="22">
      <t>キカン</t>
    </rPh>
    <rPh sb="22" eb="23">
      <t>オヨ</t>
    </rPh>
    <rPh sb="26" eb="28">
      <t>キジツ</t>
    </rPh>
    <rPh sb="29" eb="31">
      <t>ヨクジツ</t>
    </rPh>
    <phoneticPr fontId="2"/>
  </si>
  <si>
    <t>　算した金額に相当する延滞金額を加算して納付しなければなりませ</t>
    <rPh sb="1" eb="2">
      <t>サン</t>
    </rPh>
    <rPh sb="4" eb="6">
      <t>キンガク</t>
    </rPh>
    <rPh sb="7" eb="9">
      <t>ソウトウ</t>
    </rPh>
    <rPh sb="11" eb="14">
      <t>エンタイキン</t>
    </rPh>
    <rPh sb="14" eb="15">
      <t>ガク</t>
    </rPh>
    <rPh sb="16" eb="18">
      <t>カサン</t>
    </rPh>
    <rPh sb="20" eb="22">
      <t>ノウフ</t>
    </rPh>
    <phoneticPr fontId="2"/>
  </si>
  <si>
    <t>　ん。なお，その計算の基礎となる金額に1,000円未満の端数がある</t>
    <rPh sb="8" eb="10">
      <t>ケイサン</t>
    </rPh>
    <rPh sb="11" eb="13">
      <t>キソ</t>
    </rPh>
    <rPh sb="16" eb="18">
      <t>キンガク</t>
    </rPh>
    <rPh sb="24" eb="25">
      <t>エン</t>
    </rPh>
    <rPh sb="25" eb="27">
      <t>ミマン</t>
    </rPh>
    <rPh sb="28" eb="30">
      <t>ハスウ</t>
    </rPh>
    <phoneticPr fontId="2"/>
  </si>
  <si>
    <t>　とき，又はその税額の全額が2,000円未満であるときは，その端数</t>
    <rPh sb="4" eb="5">
      <t>マタ</t>
    </rPh>
    <rPh sb="8" eb="10">
      <t>ゼイガク</t>
    </rPh>
    <rPh sb="11" eb="13">
      <t>ゼンガク</t>
    </rPh>
    <rPh sb="19" eb="20">
      <t>エン</t>
    </rPh>
    <rPh sb="20" eb="22">
      <t>ミマン</t>
    </rPh>
    <rPh sb="31" eb="33">
      <t>ハスウ</t>
    </rPh>
    <phoneticPr fontId="2"/>
  </si>
  <si>
    <t>法定納期限内の申告</t>
    <rPh sb="0" eb="2">
      <t>ホウテイ</t>
    </rPh>
    <rPh sb="2" eb="5">
      <t>ノウキゲン</t>
    </rPh>
    <rPh sb="5" eb="6">
      <t>ナイ</t>
    </rPh>
    <rPh sb="7" eb="9">
      <t>シンコク</t>
    </rPh>
    <phoneticPr fontId="2"/>
  </si>
  <si>
    <t>法定納期限後の申告</t>
    <rPh sb="0" eb="2">
      <t>ホウテイ</t>
    </rPh>
    <rPh sb="2" eb="5">
      <t>ノウキゲン</t>
    </rPh>
    <rPh sb="5" eb="6">
      <t>アト</t>
    </rPh>
    <rPh sb="7" eb="9">
      <t>シンコク</t>
    </rPh>
    <phoneticPr fontId="2"/>
  </si>
  <si>
    <t>申告した日</t>
    <rPh sb="0" eb="2">
      <t>シンコク</t>
    </rPh>
    <rPh sb="4" eb="5">
      <t>ヒ</t>
    </rPh>
    <phoneticPr fontId="2"/>
  </si>
  <si>
    <t>修正申告</t>
    <rPh sb="0" eb="2">
      <t>シュウセイ</t>
    </rPh>
    <rPh sb="2" eb="4">
      <t>シンコク</t>
    </rPh>
    <phoneticPr fontId="2"/>
  </si>
  <si>
    <t>提出期限前</t>
    <rPh sb="0" eb="2">
      <t>テイシュツ</t>
    </rPh>
    <rPh sb="2" eb="4">
      <t>キゲン</t>
    </rPh>
    <rPh sb="4" eb="5">
      <t>マエ</t>
    </rPh>
    <phoneticPr fontId="2"/>
  </si>
  <si>
    <t>修正申告提出期限</t>
    <rPh sb="0" eb="2">
      <t>シュウセイ</t>
    </rPh>
    <rPh sb="2" eb="4">
      <t>シンコク</t>
    </rPh>
    <rPh sb="4" eb="6">
      <t>テイシュツ</t>
    </rPh>
    <rPh sb="6" eb="8">
      <t>キゲン</t>
    </rPh>
    <phoneticPr fontId="2"/>
  </si>
  <si>
    <t>提出期限後</t>
    <rPh sb="0" eb="2">
      <t>テイシュツ</t>
    </rPh>
    <rPh sb="2" eb="4">
      <t>キゲン</t>
    </rPh>
    <rPh sb="4" eb="5">
      <t>ゴ</t>
    </rPh>
    <phoneticPr fontId="2"/>
  </si>
  <si>
    <t>修正申告した日</t>
    <rPh sb="0" eb="2">
      <t>シュウセイ</t>
    </rPh>
    <rPh sb="2" eb="4">
      <t>シンコク</t>
    </rPh>
    <rPh sb="6" eb="7">
      <t>ヒ</t>
    </rPh>
    <phoneticPr fontId="2"/>
  </si>
  <si>
    <t>申告納期限</t>
    <rPh sb="0" eb="1">
      <t>サル</t>
    </rPh>
    <rPh sb="1" eb="2">
      <t>コク</t>
    </rPh>
    <rPh sb="2" eb="3">
      <t>オサム</t>
    </rPh>
    <rPh sb="3" eb="4">
      <t>キ</t>
    </rPh>
    <rPh sb="4" eb="5">
      <t>キリ</t>
    </rPh>
    <phoneticPr fontId="2"/>
  </si>
  <si>
    <t>　　　　　期　　　日</t>
    <rPh sb="5" eb="6">
      <t>キ</t>
    </rPh>
    <rPh sb="9" eb="10">
      <t>ヒ</t>
    </rPh>
    <phoneticPr fontId="2"/>
  </si>
  <si>
    <t>　の割合は，地方税法の一部を改正する法律（平成25年法律第３号）に</t>
    <phoneticPr fontId="2"/>
  </si>
  <si>
    <t>　よる改正前の地方税法附則第３条の２第１項に規定する改正前の特例</t>
    <rPh sb="3" eb="6">
      <t>カイセイマエ</t>
    </rPh>
    <rPh sb="7" eb="10">
      <t>チホウゼイ</t>
    </rPh>
    <rPh sb="10" eb="11">
      <t>ホウ</t>
    </rPh>
    <rPh sb="11" eb="13">
      <t>フソク</t>
    </rPh>
    <rPh sb="13" eb="14">
      <t>ダイ</t>
    </rPh>
    <rPh sb="15" eb="16">
      <t>ジョウ</t>
    </rPh>
    <rPh sb="18" eb="19">
      <t>ダイ</t>
    </rPh>
    <rPh sb="20" eb="21">
      <t>コウ</t>
    </rPh>
    <rPh sb="22" eb="24">
      <t>キテイ</t>
    </rPh>
    <rPh sb="26" eb="29">
      <t>カイセイマエ</t>
    </rPh>
    <rPh sb="30" eb="32">
      <t>トクレイ</t>
    </rPh>
    <phoneticPr fontId="2"/>
  </si>
  <si>
    <t>　その１年を経過する日の翌日から修正申告書を提出した日（提出期限</t>
    <rPh sb="4" eb="5">
      <t>ネン</t>
    </rPh>
    <rPh sb="6" eb="8">
      <t>ケイカ</t>
    </rPh>
    <rPh sb="10" eb="11">
      <t>ヒ</t>
    </rPh>
    <rPh sb="12" eb="14">
      <t>ヨクジツ</t>
    </rPh>
    <rPh sb="16" eb="18">
      <t>シュウセイ</t>
    </rPh>
    <rPh sb="18" eb="20">
      <t>シンコク</t>
    </rPh>
    <rPh sb="20" eb="21">
      <t>ショ</t>
    </rPh>
    <rPh sb="22" eb="24">
      <t>テイシュツ</t>
    </rPh>
    <rPh sb="26" eb="27">
      <t>ヒ</t>
    </rPh>
    <rPh sb="28" eb="30">
      <t>テイシュツ</t>
    </rPh>
    <rPh sb="30" eb="32">
      <t>キゲン</t>
    </rPh>
    <phoneticPr fontId="2"/>
  </si>
  <si>
    <t>　後に提出した場合は，その提出期限）までの期間は，延滞金の計算期</t>
    <phoneticPr fontId="2"/>
  </si>
  <si>
    <t>　　　　　期　　　分</t>
    <rPh sb="5" eb="6">
      <t>キ</t>
    </rPh>
    <rPh sb="9" eb="10">
      <t>ブン</t>
    </rPh>
    <phoneticPr fontId="2"/>
  </si>
  <si>
    <t>区      分</t>
    <rPh sb="0" eb="1">
      <t>ク</t>
    </rPh>
    <rPh sb="7" eb="8">
      <t>ブン</t>
    </rPh>
    <phoneticPr fontId="2"/>
  </si>
  <si>
    <t>期      日</t>
    <rPh sb="0" eb="1">
      <t>キ</t>
    </rPh>
    <rPh sb="7" eb="8">
      <t>ニチ</t>
    </rPh>
    <phoneticPr fontId="2"/>
  </si>
  <si>
    <t>　から１月を経過する日までの期間は， 年7.3％の割合）を乗じて計</t>
    <rPh sb="4" eb="5">
      <t>ガツ</t>
    </rPh>
    <rPh sb="6" eb="8">
      <t>ケイカ</t>
    </rPh>
    <rPh sb="10" eb="11">
      <t>ヒ</t>
    </rPh>
    <rPh sb="14" eb="16">
      <t>キカン</t>
    </rPh>
    <rPh sb="19" eb="20">
      <t>ネン</t>
    </rPh>
    <rPh sb="25" eb="27">
      <t>ワリアイ</t>
    </rPh>
    <rPh sb="29" eb="30">
      <t>ジョウ</t>
    </rPh>
    <rPh sb="32" eb="33">
      <t>ケイ</t>
    </rPh>
    <phoneticPr fontId="2"/>
  </si>
  <si>
    <r>
      <rPr>
        <sz val="7"/>
        <rFont val="ＭＳ 明朝"/>
        <family val="1"/>
        <charset val="128"/>
      </rPr>
      <t xml:space="preserve"> </t>
    </r>
    <r>
      <rPr>
        <sz val="7"/>
        <rFont val="ＭＳ Ｐ明朝"/>
        <family val="1"/>
        <charset val="128"/>
      </rPr>
      <t>金額又はその全額を切り捨てます。</t>
    </r>
    <rPh sb="1" eb="3">
      <t>キンガク</t>
    </rPh>
    <rPh sb="3" eb="4">
      <t>マタ</t>
    </rPh>
    <rPh sb="7" eb="9">
      <t>ゼンガク</t>
    </rPh>
    <rPh sb="10" eb="11">
      <t>キ</t>
    </rPh>
    <rPh sb="12" eb="13">
      <t>ス</t>
    </rPh>
    <phoneticPr fontId="2"/>
  </si>
  <si>
    <r>
      <rPr>
        <sz val="7"/>
        <rFont val="ＭＳ 明朝"/>
        <family val="1"/>
        <charset val="128"/>
      </rPr>
      <t>２</t>
    </r>
    <r>
      <rPr>
        <sz val="7"/>
        <rFont val="ＭＳ Ｐ明朝"/>
        <family val="1"/>
        <charset val="128"/>
      </rPr>
      <t xml:space="preserve">  平成25年12月31日以前の期間の延滞金額については，１の年7.3％</t>
    </r>
    <phoneticPr fontId="2"/>
  </si>
  <si>
    <r>
      <rPr>
        <sz val="7"/>
        <rFont val="ＭＳ 明朝"/>
        <family val="1"/>
        <charset val="128"/>
      </rPr>
      <t>１</t>
    </r>
    <r>
      <rPr>
        <sz val="7"/>
        <rFont val="ＭＳ Ｐ明朝"/>
        <family val="1"/>
        <charset val="128"/>
      </rPr>
      <t xml:space="preserve">  法定納期限後に納付する場合，その税額に法定納期限の翌日から</t>
    </r>
    <rPh sb="3" eb="5">
      <t>ホウテイ</t>
    </rPh>
    <rPh sb="5" eb="8">
      <t>ノウキゲン</t>
    </rPh>
    <rPh sb="8" eb="9">
      <t>ゴ</t>
    </rPh>
    <rPh sb="10" eb="12">
      <t>ノウフ</t>
    </rPh>
    <rPh sb="14" eb="16">
      <t>バアイ</t>
    </rPh>
    <rPh sb="19" eb="21">
      <t>ゼイガク</t>
    </rPh>
    <rPh sb="22" eb="24">
      <t>ホウテイ</t>
    </rPh>
    <rPh sb="24" eb="27">
      <t>ノウキゲン</t>
    </rPh>
    <rPh sb="28" eb="30">
      <t>ヨクジツ</t>
    </rPh>
    <phoneticPr fontId="2"/>
  </si>
  <si>
    <r>
      <rPr>
        <sz val="7"/>
        <rFont val="ＭＳ Ｐ明朝"/>
        <family val="1"/>
        <charset val="128"/>
      </rPr>
      <t>　</t>
    </r>
    <r>
      <rPr>
        <sz val="7"/>
        <rFont val="ＭＳ 明朝"/>
        <family val="1"/>
        <charset val="128"/>
      </rPr>
      <t>基準割合となります。</t>
    </r>
    <rPh sb="1" eb="3">
      <t>キジュン</t>
    </rPh>
    <rPh sb="3" eb="5">
      <t>ワリアイ</t>
    </rPh>
    <phoneticPr fontId="2"/>
  </si>
  <si>
    <r>
      <rPr>
        <sz val="7"/>
        <rFont val="ＭＳ 明朝"/>
        <family val="1"/>
        <charset val="128"/>
      </rPr>
      <t>３</t>
    </r>
    <r>
      <rPr>
        <sz val="7"/>
        <rFont val="ＭＳ Ｐ明朝"/>
        <family val="1"/>
        <charset val="128"/>
      </rPr>
      <t xml:space="preserve">  平成26年１月１日以後の期間の延滞金額については，１の年14.6％</t>
    </r>
    <phoneticPr fontId="2"/>
  </si>
  <si>
    <r>
      <rPr>
        <sz val="7"/>
        <rFont val="ＭＳ 明朝"/>
        <family val="1"/>
        <charset val="128"/>
      </rPr>
      <t>４</t>
    </r>
    <r>
      <rPr>
        <sz val="7"/>
        <rFont val="ＭＳ Ｐ明朝"/>
        <family val="1"/>
        <charset val="128"/>
      </rPr>
      <t xml:space="preserve">  修正申告書を，確定申告書の提出期限（期限後に提出した場合は，</t>
    </r>
    <phoneticPr fontId="2"/>
  </si>
  <si>
    <r>
      <rPr>
        <sz val="7"/>
        <rFont val="ＭＳ 明朝"/>
        <family val="1"/>
        <charset val="128"/>
      </rPr>
      <t>　</t>
    </r>
    <r>
      <rPr>
        <sz val="7"/>
        <rFont val="ＭＳ Ｐ明朝"/>
        <family val="1"/>
        <charset val="128"/>
      </rPr>
      <t xml:space="preserve">  ただし，法人税の申告又は処分に基づき修正申告を行った場合は，</t>
    </r>
    <phoneticPr fontId="2"/>
  </si>
  <si>
    <r>
      <rPr>
        <sz val="7"/>
        <rFont val="ＭＳ Ｐ明朝"/>
        <family val="1"/>
        <charset val="128"/>
      </rPr>
      <t xml:space="preserve">  </t>
    </r>
    <r>
      <rPr>
        <sz val="7"/>
        <rFont val="ＭＳ 明朝"/>
        <family val="1"/>
        <charset val="128"/>
      </rPr>
      <t>間から除きます。</t>
    </r>
    <rPh sb="2" eb="3">
      <t>アイダ</t>
    </rPh>
    <rPh sb="5" eb="6">
      <t>ノゾ</t>
    </rPh>
    <phoneticPr fontId="2"/>
  </si>
  <si>
    <r>
      <rPr>
        <sz val="7"/>
        <rFont val="ＭＳ Ｐ明朝"/>
        <family val="1"/>
        <charset val="128"/>
      </rPr>
      <t xml:space="preserve">  </t>
    </r>
    <r>
      <rPr>
        <sz val="7"/>
        <rFont val="ＭＳ 明朝"/>
        <family val="1"/>
        <charset val="128"/>
      </rPr>
      <t>除算期間の終期は法人税の申告日又は処分通知日です。　　</t>
    </r>
    <rPh sb="2" eb="4">
      <t>ジョサン</t>
    </rPh>
    <rPh sb="4" eb="6">
      <t>キカン</t>
    </rPh>
    <rPh sb="7" eb="9">
      <t>シュウキ</t>
    </rPh>
    <rPh sb="10" eb="13">
      <t>ホウジンゼイ</t>
    </rPh>
    <rPh sb="14" eb="16">
      <t>シンコク</t>
    </rPh>
    <rPh sb="16" eb="17">
      <t>ヒ</t>
    </rPh>
    <rPh sb="17" eb="18">
      <t>マタ</t>
    </rPh>
    <rPh sb="19" eb="21">
      <t>ショブン</t>
    </rPh>
    <rPh sb="21" eb="24">
      <t>ツウチビ</t>
    </rPh>
    <phoneticPr fontId="2"/>
  </si>
  <si>
    <r>
      <rPr>
        <sz val="7"/>
        <rFont val="ＭＳ 明朝"/>
        <family val="1"/>
        <charset val="128"/>
      </rPr>
      <t>５</t>
    </r>
    <r>
      <rPr>
        <sz val="7"/>
        <rFont val="ＭＳ Ｐ明朝"/>
        <family val="1"/>
        <charset val="128"/>
      </rPr>
      <t xml:space="preserve">  上記により計算した延滞金額に100円未満の端数があるときはそ</t>
    </r>
    <phoneticPr fontId="2"/>
  </si>
  <si>
    <t>　その提出した日）の翌日から１年を経過する日後に提出する場合は，</t>
    <phoneticPr fontId="2"/>
  </si>
  <si>
    <t>　の端数金額を，また，その延滞金額の全額が1,000円未満であると</t>
    <phoneticPr fontId="2"/>
  </si>
  <si>
    <r>
      <rPr>
        <sz val="7"/>
        <rFont val="ＭＳ Ｐ明朝"/>
        <family val="1"/>
        <charset val="128"/>
      </rPr>
      <t xml:space="preserve">  </t>
    </r>
    <r>
      <rPr>
        <sz val="7"/>
        <rFont val="ＭＳ 明朝"/>
        <family val="1"/>
        <charset val="128"/>
      </rPr>
      <t>きはその全額を切り捨てます。</t>
    </r>
    <rPh sb="6" eb="8">
      <t>ゼンガク</t>
    </rPh>
    <rPh sb="9" eb="10">
      <t>キ</t>
    </rPh>
    <rPh sb="11" eb="12">
      <t>ス</t>
    </rPh>
    <phoneticPr fontId="2"/>
  </si>
  <si>
    <t>　の割合及び7.3％の割合は，特例基準割合（地方税法附則第３条の</t>
    <phoneticPr fontId="2"/>
  </si>
  <si>
    <t>　２第１項に規定する特例基準割合をいう。以下同じ。）が年7.3％の割</t>
    <rPh sb="2" eb="3">
      <t>ダイ</t>
    </rPh>
    <rPh sb="4" eb="5">
      <t>コウ</t>
    </rPh>
    <rPh sb="6" eb="8">
      <t>キテイ</t>
    </rPh>
    <rPh sb="10" eb="12">
      <t>トクレイ</t>
    </rPh>
    <rPh sb="12" eb="14">
      <t>キジュン</t>
    </rPh>
    <rPh sb="14" eb="16">
      <t>ワリアイ</t>
    </rPh>
    <rPh sb="20" eb="22">
      <t>イカ</t>
    </rPh>
    <rPh sb="22" eb="23">
      <t>オナ</t>
    </rPh>
    <rPh sb="27" eb="28">
      <t>ネン</t>
    </rPh>
    <rPh sb="33" eb="34">
      <t>ワリ</t>
    </rPh>
    <phoneticPr fontId="2"/>
  </si>
  <si>
    <t>　合に満たない場合には，その年中において，年14.6％の割合にあって</t>
    <phoneticPr fontId="2"/>
  </si>
  <si>
    <t>　は特例基準割合に年7.3％の割合を加算した割合とし，年7.3％の割合</t>
    <rPh sb="2" eb="4">
      <t>トクレイ</t>
    </rPh>
    <rPh sb="4" eb="6">
      <t>キジュン</t>
    </rPh>
    <rPh sb="6" eb="8">
      <t>ワリアイ</t>
    </rPh>
    <rPh sb="9" eb="10">
      <t>ネン</t>
    </rPh>
    <rPh sb="15" eb="17">
      <t>ワリアイ</t>
    </rPh>
    <rPh sb="18" eb="20">
      <t>カサン</t>
    </rPh>
    <rPh sb="22" eb="24">
      <t>ワリアイ</t>
    </rPh>
    <rPh sb="27" eb="28">
      <t>ネン</t>
    </rPh>
    <rPh sb="33" eb="35">
      <t>ワリアイ</t>
    </rPh>
    <phoneticPr fontId="2"/>
  </si>
  <si>
    <t>　にあっては特例基準割合に年１％の割合を加算した割合（当該加算し</t>
    <phoneticPr fontId="2"/>
  </si>
  <si>
    <t>　た割合が年7.3％の割合を超える場合には，年7.3％の割合）となります。</t>
    <rPh sb="2" eb="4">
      <t>ワリアイ</t>
    </rPh>
    <rPh sb="5" eb="6">
      <t>ネン</t>
    </rPh>
    <rPh sb="11" eb="13">
      <t>ワリアイ</t>
    </rPh>
    <rPh sb="14" eb="15">
      <t>コ</t>
    </rPh>
    <rPh sb="17" eb="19">
      <t>バアイ</t>
    </rPh>
    <rPh sb="22" eb="23">
      <t>ネン</t>
    </rPh>
    <rPh sb="28" eb="30">
      <t>ワリアイ</t>
    </rPh>
    <phoneticPr fontId="2"/>
  </si>
  <si>
    <t>作成：旭川市　R1.6.27</t>
    <rPh sb="0" eb="2">
      <t>サクセイ</t>
    </rPh>
    <rPh sb="3" eb="6">
      <t>アサヒカワシ</t>
    </rPh>
    <phoneticPr fontId="2"/>
  </si>
  <si>
    <t>※北海道内のゆうちょ銀行直営店及び郵便局</t>
    <rPh sb="1" eb="4">
      <t>ホッカイドウ</t>
    </rPh>
    <rPh sb="4" eb="5">
      <t>ナイ</t>
    </rPh>
    <rPh sb="10" eb="12">
      <t>ギンコウ</t>
    </rPh>
    <rPh sb="12" eb="15">
      <t>チョクエイテン</t>
    </rPh>
    <rPh sb="15" eb="16">
      <t>オヨ</t>
    </rPh>
    <rPh sb="17" eb="20">
      <t>ユウビンキョク</t>
    </rPh>
    <phoneticPr fontId="2"/>
  </si>
  <si>
    <t>○みずほ銀行・北陸銀行・秋田銀行・北海道銀行・北洋銀行</t>
    <phoneticPr fontId="2"/>
  </si>
  <si>
    <t>※みずほ銀行，北陸銀行，秋田銀行，北海道銀行，北洋銀行</t>
    <rPh sb="4" eb="6">
      <t>ギンコウ</t>
    </rPh>
    <rPh sb="7" eb="9">
      <t>ホクリク</t>
    </rPh>
    <rPh sb="9" eb="11">
      <t>ギンコウ</t>
    </rPh>
    <rPh sb="12" eb="14">
      <t>アキタ</t>
    </rPh>
    <rPh sb="14" eb="16">
      <t>ギンコウ</t>
    </rPh>
    <rPh sb="17" eb="20">
      <t>ホッカイドウ</t>
    </rPh>
    <rPh sb="20" eb="22">
      <t>ギンコウ</t>
    </rPh>
    <rPh sb="23" eb="25">
      <t>ホクヨウ</t>
    </rPh>
    <rPh sb="25" eb="27">
      <t>ギンコウ</t>
    </rPh>
    <phoneticPr fontId="2"/>
  </si>
  <si>
    <t>※旭川市内の農業協同組合，東神楽農業協同組合</t>
    <rPh sb="1" eb="3">
      <t>アサヒカワ</t>
    </rPh>
    <rPh sb="3" eb="5">
      <t>シナイ</t>
    </rPh>
    <rPh sb="6" eb="8">
      <t>ノウギョウ</t>
    </rPh>
    <rPh sb="8" eb="10">
      <t>キョウドウ</t>
    </rPh>
    <rPh sb="10" eb="12">
      <t>クミアイ</t>
    </rPh>
    <rPh sb="13" eb="16">
      <t>ヒガシカグラ</t>
    </rPh>
    <rPh sb="16" eb="18">
      <t>ノウギョウ</t>
    </rPh>
    <rPh sb="18" eb="20">
      <t>キョウドウ</t>
    </rPh>
    <rPh sb="20" eb="22">
      <t>クミアイ</t>
    </rPh>
    <phoneticPr fontId="2"/>
  </si>
  <si>
    <t>○旭川市内の農業協同組合・東神楽農業協同組合</t>
    <rPh sb="1" eb="5">
      <t>アサヒカワシナイ</t>
    </rPh>
    <rPh sb="6" eb="8">
      <t>ノウギョウ</t>
    </rPh>
    <rPh sb="8" eb="10">
      <t>キョウドウ</t>
    </rPh>
    <rPh sb="10" eb="12">
      <t>クミアイ</t>
    </rPh>
    <phoneticPr fontId="2"/>
  </si>
  <si>
    <t xml:space="preserve">  センター</t>
  </si>
  <si>
    <t>○旭川市役所総合庁舎２階，各支所及び出張所並びに東部まちづくり</t>
    <phoneticPr fontId="2"/>
  </si>
  <si>
    <t>旭川市役所総合庁舎２階，各支所及び出張所並びに東部まちづくりセンター</t>
    <rPh sb="0" eb="2">
      <t>アサヒカワ</t>
    </rPh>
    <rPh sb="2" eb="5">
      <t>シヤクショ</t>
    </rPh>
    <rPh sb="5" eb="7">
      <t>ソウゴウ</t>
    </rPh>
    <rPh sb="7" eb="9">
      <t>チョウシャ</t>
    </rPh>
    <rPh sb="10" eb="11">
      <t>カイ</t>
    </rPh>
    <rPh sb="12" eb="15">
      <t>カクシショ</t>
    </rPh>
    <rPh sb="15" eb="16">
      <t>オヨ</t>
    </rPh>
    <rPh sb="17" eb="20">
      <t>シュッチョウジョ</t>
    </rPh>
    <rPh sb="20" eb="21">
      <t>ナラ</t>
    </rPh>
    <rPh sb="23" eb="25">
      <t>トウブ</t>
    </rPh>
    <phoneticPr fontId="2"/>
  </si>
  <si>
    <t>○北央信用組合・北海道労働金庫</t>
    <rPh sb="11" eb="13">
      <t>ロウドウ</t>
    </rPh>
    <rPh sb="13" eb="15">
      <t>キンコ</t>
    </rPh>
    <phoneticPr fontId="2"/>
  </si>
  <si>
    <t>※北央信用組合，北海道労働金庫</t>
    <rPh sb="1" eb="3">
      <t>ホクオウ</t>
    </rPh>
    <rPh sb="3" eb="5">
      <t>シンヨウ</t>
    </rPh>
    <rPh sb="5" eb="7">
      <t>クミアイ</t>
    </rPh>
    <rPh sb="8" eb="11">
      <t>ホッカイドウ</t>
    </rPh>
    <rPh sb="11" eb="13">
      <t>ロウドウ</t>
    </rPh>
    <rPh sb="13" eb="15">
      <t>キンコ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</si>
</sst>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0_ ;[Red]\-#,##0\ "/>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8"/>
      <name val="ＭＳ 明朝"/>
      <family val="1"/>
      <charset val="128"/>
    </font>
    <font>
      <sz val="12"/>
      <name val="ＭＳ 明朝"/>
      <family val="1"/>
      <charset val="128"/>
    </font>
    <font>
      <sz val="6"/>
      <name val="ＭＳ 明朝"/>
      <family val="1"/>
      <charset val="128"/>
    </font>
    <font>
      <b/>
      <sz val="8"/>
      <name val="ＭＳ ゴシック"/>
      <family val="3"/>
      <charset val="128"/>
    </font>
    <font>
      <sz val="11"/>
      <name val="ＭＳ ゴシック"/>
      <family val="3"/>
      <charset val="128"/>
    </font>
    <font>
      <b/>
      <sz val="11"/>
      <name val="ＭＳ ゴシック"/>
      <family val="3"/>
      <charset val="128"/>
    </font>
    <font>
      <sz val="9"/>
      <name val="ＭＳ ゴシック"/>
      <family val="3"/>
      <charset val="128"/>
    </font>
    <font>
      <sz val="10"/>
      <name val="ＭＳ ゴシック"/>
      <family val="3"/>
      <charset val="128"/>
    </font>
    <font>
      <b/>
      <sz val="16"/>
      <name val="ＭＳ ゴシック"/>
      <family val="3"/>
      <charset val="128"/>
    </font>
    <font>
      <sz val="12"/>
      <name val="ＭＳ ゴシック"/>
      <family val="3"/>
      <charset val="128"/>
    </font>
    <font>
      <sz val="20"/>
      <name val="ＭＳ ゴシック"/>
      <family val="3"/>
      <charset val="128"/>
    </font>
    <font>
      <b/>
      <sz val="12"/>
      <name val="ＭＳ ゴシック"/>
      <family val="3"/>
      <charset val="128"/>
    </font>
    <font>
      <b/>
      <sz val="14"/>
      <color indexed="10"/>
      <name val="ＭＳ ゴシック"/>
      <family val="3"/>
      <charset val="128"/>
    </font>
    <font>
      <b/>
      <sz val="12"/>
      <color indexed="48"/>
      <name val="ＭＳ ゴシック"/>
      <family val="3"/>
      <charset val="128"/>
    </font>
    <font>
      <sz val="8"/>
      <name val="ＭＳ Ｐ明朝"/>
      <family val="1"/>
      <charset val="128"/>
    </font>
    <font>
      <sz val="9"/>
      <name val="ＭＳ Ｐ明朝"/>
      <family val="1"/>
      <charset val="128"/>
    </font>
    <font>
      <sz val="11"/>
      <name val="ＭＳ 明朝"/>
      <family val="1"/>
      <charset val="128"/>
    </font>
    <font>
      <sz val="9"/>
      <name val="ＭＳ 明朝"/>
      <family val="1"/>
      <charset val="128"/>
    </font>
    <font>
      <sz val="9.5"/>
      <name val="ＭＳ 明朝"/>
      <family val="1"/>
      <charset val="128"/>
    </font>
    <font>
      <sz val="9.5"/>
      <name val="ＭＳ Ｐゴシック"/>
      <family val="3"/>
      <charset val="128"/>
    </font>
    <font>
      <sz val="8"/>
      <color theme="0" tint="-4.9989318521683403E-2"/>
      <name val="ＭＳ 明朝"/>
      <family val="1"/>
      <charset val="128"/>
    </font>
    <font>
      <sz val="7"/>
      <name val="ＭＳ 明朝"/>
      <family val="1"/>
      <charset val="128"/>
    </font>
    <font>
      <sz val="7"/>
      <name val="ＭＳ Ｐ明朝"/>
      <family val="1"/>
      <charset val="128"/>
    </font>
    <font>
      <sz val="7.5"/>
      <name val="ＭＳ 明朝"/>
      <family val="1"/>
      <charset val="128"/>
    </font>
    <font>
      <sz val="8.5"/>
      <color indexed="8"/>
      <name val="ＭＳ Ｐ明朝"/>
      <family val="1"/>
      <charset val="128"/>
    </font>
    <font>
      <sz val="6"/>
      <name val="ＭＳ Ｐ明朝"/>
      <family val="1"/>
      <charset val="128"/>
    </font>
    <font>
      <sz val="8"/>
      <name val="ＭＳ Ｐゴシック"/>
      <family val="3"/>
      <charset val="128"/>
    </font>
    <font>
      <sz val="10"/>
      <name val="ＭＳ Ｐゴシック"/>
      <family val="3"/>
      <charset val="128"/>
    </font>
    <font>
      <sz val="12"/>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theme="0"/>
        <bgColor indexed="64"/>
      </patternFill>
    </fill>
  </fills>
  <borders count="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23"/>
      </left>
      <right/>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dotted">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bottom style="medium">
        <color indexed="64"/>
      </bottom>
      <diagonal/>
    </border>
    <border>
      <left style="dotted">
        <color indexed="64"/>
      </left>
      <right/>
      <top style="medium">
        <color indexed="64"/>
      </top>
      <bottom/>
      <diagonal/>
    </border>
    <border>
      <left/>
      <right style="dotted">
        <color indexed="64"/>
      </right>
      <top style="thin">
        <color indexed="64"/>
      </top>
      <bottom/>
      <diagonal/>
    </border>
    <border>
      <left/>
      <right style="dotted">
        <color indexed="64"/>
      </right>
      <top/>
      <bottom style="thin">
        <color indexed="64"/>
      </bottom>
      <diagonal/>
    </border>
    <border>
      <left/>
      <right style="dotted">
        <color indexed="64"/>
      </right>
      <top/>
      <bottom style="medium">
        <color indexed="64"/>
      </bottom>
      <diagonal/>
    </border>
    <border>
      <left/>
      <right style="dotted">
        <color indexed="64"/>
      </right>
      <top style="medium">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thin">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thin">
        <color theme="0"/>
      </left>
      <right style="thin">
        <color theme="0"/>
      </right>
      <top style="thin">
        <color theme="0"/>
      </top>
      <bottom style="thin">
        <color theme="0"/>
      </bottom>
      <diagonal/>
    </border>
    <border>
      <left style="medium">
        <color indexed="64"/>
      </left>
      <right style="medium">
        <color indexed="64"/>
      </right>
      <top/>
      <bottom/>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13">
    <xf numFmtId="0" fontId="0" fillId="0" borderId="0" xfId="0">
      <alignment vertical="center"/>
    </xf>
    <xf numFmtId="0" fontId="4" fillId="2" borderId="0" xfId="0" applyFont="1" applyFill="1">
      <alignment vertical="center"/>
    </xf>
    <xf numFmtId="0" fontId="4" fillId="2" borderId="0" xfId="0" applyFont="1" applyFill="1" applyBorder="1">
      <alignment vertical="center"/>
    </xf>
    <xf numFmtId="0" fontId="4" fillId="2" borderId="0" xfId="0" applyFont="1" applyFill="1" applyBorder="1" applyAlignment="1">
      <alignment horizontal="center" vertical="center"/>
    </xf>
    <xf numFmtId="0" fontId="4" fillId="2" borderId="2" xfId="0" applyFont="1" applyFill="1" applyBorder="1">
      <alignment vertical="center"/>
    </xf>
    <xf numFmtId="0" fontId="4" fillId="2" borderId="3" xfId="0" applyFont="1" applyFill="1" applyBorder="1">
      <alignment vertical="center"/>
    </xf>
    <xf numFmtId="0" fontId="4" fillId="2" borderId="4" xfId="0" applyFont="1" applyFill="1" applyBorder="1">
      <alignment vertical="center"/>
    </xf>
    <xf numFmtId="0" fontId="4" fillId="2" borderId="5" xfId="0" applyFont="1" applyFill="1" applyBorder="1">
      <alignment vertical="center"/>
    </xf>
    <xf numFmtId="0" fontId="3" fillId="2" borderId="0" xfId="0" applyFont="1" applyFill="1" applyBorder="1" applyAlignment="1">
      <alignment horizontal="left" vertical="center" indent="1"/>
    </xf>
    <xf numFmtId="0" fontId="3" fillId="2" borderId="0" xfId="0" applyFont="1" applyFill="1" applyBorder="1" applyAlignment="1">
      <alignment horizontal="center" vertical="center"/>
    </xf>
    <xf numFmtId="0" fontId="3" fillId="2" borderId="2" xfId="0" applyFont="1" applyFill="1" applyBorder="1">
      <alignment vertical="center"/>
    </xf>
    <xf numFmtId="0" fontId="3" fillId="2" borderId="0" xfId="0" applyFont="1" applyFill="1" applyBorder="1" applyAlignment="1">
      <alignment vertical="center" textRotation="255"/>
    </xf>
    <xf numFmtId="0" fontId="4" fillId="2" borderId="6" xfId="0" applyFont="1" applyFill="1" applyBorder="1">
      <alignment vertical="center"/>
    </xf>
    <xf numFmtId="0" fontId="3" fillId="2" borderId="7" xfId="0" applyFont="1" applyFill="1" applyBorder="1" applyAlignment="1">
      <alignment vertical="center" textRotation="255"/>
    </xf>
    <xf numFmtId="0" fontId="6" fillId="2" borderId="0" xfId="0" applyFont="1" applyFill="1" applyBorder="1" applyAlignment="1">
      <alignment horizontal="right" vertical="top"/>
    </xf>
    <xf numFmtId="0" fontId="6" fillId="2" borderId="5" xfId="0" applyFont="1" applyFill="1" applyBorder="1" applyAlignment="1">
      <alignment horizontal="right" vertical="top"/>
    </xf>
    <xf numFmtId="0" fontId="4" fillId="2" borderId="7" xfId="0" applyFont="1" applyFill="1" applyBorder="1">
      <alignment vertical="center"/>
    </xf>
    <xf numFmtId="0" fontId="4" fillId="2" borderId="8" xfId="0" applyFont="1" applyFill="1" applyBorder="1">
      <alignment vertical="center"/>
    </xf>
    <xf numFmtId="0" fontId="3" fillId="2" borderId="5" xfId="0" applyFont="1" applyFill="1" applyBorder="1" applyAlignment="1">
      <alignment vertical="center" wrapText="1"/>
    </xf>
    <xf numFmtId="0" fontId="4" fillId="2" borderId="9" xfId="0" applyFont="1" applyFill="1" applyBorder="1">
      <alignment vertical="center"/>
    </xf>
    <xf numFmtId="0" fontId="4" fillId="2" borderId="10" xfId="0" applyFont="1" applyFill="1" applyBorder="1">
      <alignment vertical="center"/>
    </xf>
    <xf numFmtId="0" fontId="4" fillId="2" borderId="11" xfId="0" applyFont="1" applyFill="1" applyBorder="1">
      <alignment vertical="center"/>
    </xf>
    <xf numFmtId="0" fontId="4" fillId="2" borderId="12" xfId="0" applyFont="1" applyFill="1" applyBorder="1">
      <alignment vertical="center"/>
    </xf>
    <xf numFmtId="0" fontId="4" fillId="2" borderId="13" xfId="0" applyFont="1" applyFill="1" applyBorder="1">
      <alignment vertical="center"/>
    </xf>
    <xf numFmtId="0" fontId="4" fillId="2" borderId="14" xfId="0" applyFont="1" applyFill="1" applyBorder="1">
      <alignment vertical="center"/>
    </xf>
    <xf numFmtId="0" fontId="4" fillId="2" borderId="15" xfId="0" applyFont="1" applyFill="1" applyBorder="1">
      <alignment vertical="center"/>
    </xf>
    <xf numFmtId="0" fontId="4" fillId="2" borderId="16" xfId="0" applyFont="1" applyFill="1" applyBorder="1">
      <alignment vertical="center"/>
    </xf>
    <xf numFmtId="0" fontId="4" fillId="2" borderId="0" xfId="0" applyFont="1" applyFill="1" applyBorder="1" applyAlignment="1">
      <alignment horizontal="left" vertical="center" indent="1"/>
    </xf>
    <xf numFmtId="0" fontId="4" fillId="2" borderId="0" xfId="0" applyFont="1" applyFill="1" applyBorder="1" applyAlignment="1">
      <alignment horizontal="right" vertical="top"/>
    </xf>
    <xf numFmtId="0" fontId="4" fillId="2" borderId="12" xfId="0" applyFont="1" applyFill="1" applyBorder="1" applyAlignment="1">
      <alignment horizontal="center" vertical="center"/>
    </xf>
    <xf numFmtId="0" fontId="4" fillId="2" borderId="12" xfId="0" applyFont="1" applyFill="1" applyBorder="1" applyAlignment="1">
      <alignment horizontal="left" vertical="center" indent="1"/>
    </xf>
    <xf numFmtId="0" fontId="4" fillId="2" borderId="12" xfId="0" applyFont="1" applyFill="1" applyBorder="1" applyAlignment="1">
      <alignment horizontal="right" vertical="top"/>
    </xf>
    <xf numFmtId="0" fontId="4" fillId="2" borderId="17" xfId="0" applyFont="1" applyFill="1" applyBorder="1">
      <alignment vertical="center"/>
    </xf>
    <xf numFmtId="0" fontId="4" fillId="2" borderId="18" xfId="0" applyFont="1" applyFill="1" applyBorder="1">
      <alignment vertical="center"/>
    </xf>
    <xf numFmtId="0" fontId="4" fillId="2" borderId="19" xfId="0" applyFont="1" applyFill="1" applyBorder="1">
      <alignment vertical="center"/>
    </xf>
    <xf numFmtId="0" fontId="4" fillId="2" borderId="20" xfId="0" applyFont="1" applyFill="1" applyBorder="1">
      <alignment vertical="center"/>
    </xf>
    <xf numFmtId="0" fontId="8" fillId="2" borderId="0" xfId="0" applyFont="1" applyFill="1" applyBorder="1">
      <alignment vertical="center"/>
    </xf>
    <xf numFmtId="0" fontId="8" fillId="2" borderId="0" xfId="0" applyFont="1" applyFill="1">
      <alignment vertical="center"/>
    </xf>
    <xf numFmtId="0" fontId="8" fillId="2" borderId="0" xfId="0" applyFont="1" applyFill="1" applyBorder="1" applyAlignment="1">
      <alignment horizontal="distributed" vertical="center"/>
    </xf>
    <xf numFmtId="0" fontId="8" fillId="2" borderId="0" xfId="0" applyFont="1" applyFill="1" applyBorder="1" applyAlignment="1">
      <alignment horizontal="center" vertical="center"/>
    </xf>
    <xf numFmtId="0" fontId="8" fillId="2" borderId="0" xfId="0" applyFont="1" applyFill="1" applyAlignment="1">
      <alignment horizontal="center" vertical="center"/>
    </xf>
    <xf numFmtId="0" fontId="8" fillId="2" borderId="0" xfId="0" applyFont="1" applyFill="1" applyBorder="1" applyAlignment="1">
      <alignment horizontal="right" vertical="center"/>
    </xf>
    <xf numFmtId="0" fontId="9" fillId="2" borderId="0" xfId="0" applyFont="1" applyFill="1">
      <alignment vertical="center"/>
    </xf>
    <xf numFmtId="0" fontId="10" fillId="2" borderId="0" xfId="0" applyFont="1" applyFill="1">
      <alignment vertical="center"/>
    </xf>
    <xf numFmtId="0" fontId="10" fillId="2" borderId="0" xfId="0" applyFont="1" applyFill="1" applyBorder="1">
      <alignment vertical="center"/>
    </xf>
    <xf numFmtId="0" fontId="8" fillId="2" borderId="0" xfId="0" applyFont="1" applyFill="1" applyAlignment="1">
      <alignment vertical="center"/>
    </xf>
    <xf numFmtId="0" fontId="12" fillId="2" borderId="0" xfId="0" applyFont="1" applyFill="1">
      <alignment vertical="center"/>
    </xf>
    <xf numFmtId="0" fontId="13" fillId="2" borderId="0" xfId="0" applyFont="1" applyFill="1">
      <alignment vertical="center"/>
    </xf>
    <xf numFmtId="0" fontId="13" fillId="2" borderId="0" xfId="0" applyFont="1" applyFill="1" applyAlignment="1">
      <alignment vertical="center"/>
    </xf>
    <xf numFmtId="0" fontId="13" fillId="2" borderId="0" xfId="0" applyFont="1" applyFill="1" applyAlignment="1">
      <alignment horizontal="left" vertical="center" indent="1"/>
    </xf>
    <xf numFmtId="0" fontId="14" fillId="2" borderId="24" xfId="0" applyFont="1" applyFill="1" applyBorder="1" applyAlignment="1">
      <alignment vertical="center" wrapText="1" shrinkToFit="1"/>
    </xf>
    <xf numFmtId="0" fontId="15" fillId="2" borderId="0" xfId="0" applyFont="1" applyFill="1">
      <alignment vertical="center"/>
    </xf>
    <xf numFmtId="0" fontId="8" fillId="2" borderId="0" xfId="0" quotePrefix="1" applyFont="1" applyFill="1" applyAlignment="1">
      <alignment horizontal="left" vertical="center"/>
    </xf>
    <xf numFmtId="0" fontId="11" fillId="2" borderId="0" xfId="0" applyFont="1" applyFill="1" applyAlignment="1">
      <alignment horizontal="right" vertical="center"/>
    </xf>
    <xf numFmtId="0" fontId="16" fillId="2" borderId="0" xfId="0" applyFont="1" applyFill="1">
      <alignment vertical="center"/>
    </xf>
    <xf numFmtId="0" fontId="17" fillId="2" borderId="0" xfId="0" applyFont="1" applyFill="1" applyBorder="1" applyAlignment="1">
      <alignment horizontal="distributed" vertical="center"/>
    </xf>
    <xf numFmtId="0" fontId="17" fillId="2" borderId="0" xfId="0" applyFont="1" applyFill="1" applyAlignment="1">
      <alignment horizontal="distributed" vertical="center"/>
    </xf>
    <xf numFmtId="0" fontId="17" fillId="2" borderId="0" xfId="0" applyFont="1" applyFill="1" applyAlignment="1">
      <alignment horizontal="center" vertical="center"/>
    </xf>
    <xf numFmtId="0" fontId="11" fillId="2" borderId="0" xfId="0" applyFont="1" applyFill="1">
      <alignment vertical="center"/>
    </xf>
    <xf numFmtId="0" fontId="6" fillId="2" borderId="50" xfId="0" applyFont="1" applyFill="1" applyBorder="1" applyAlignment="1">
      <alignment horizontal="right" vertical="top"/>
    </xf>
    <xf numFmtId="0" fontId="15" fillId="2" borderId="0" xfId="0" applyFont="1" applyFill="1" applyAlignment="1">
      <alignment horizontal="centerContinuous" vertical="center"/>
    </xf>
    <xf numFmtId="0" fontId="8" fillId="2" borderId="0" xfId="0" applyFont="1" applyFill="1" applyAlignment="1">
      <alignment horizontal="centerContinuous" vertical="center"/>
    </xf>
    <xf numFmtId="0" fontId="6" fillId="2" borderId="2" xfId="0" applyFont="1" applyFill="1" applyBorder="1" applyAlignment="1">
      <alignment horizontal="right" vertical="top"/>
    </xf>
    <xf numFmtId="0" fontId="6" fillId="2" borderId="55" xfId="0" applyFont="1" applyFill="1" applyBorder="1" applyAlignment="1">
      <alignment horizontal="right" vertical="top"/>
    </xf>
    <xf numFmtId="0" fontId="6" fillId="2" borderId="59" xfId="0" applyFont="1" applyFill="1" applyBorder="1" applyAlignment="1">
      <alignment horizontal="right" vertical="top"/>
    </xf>
    <xf numFmtId="0" fontId="6" fillId="2" borderId="63" xfId="0" applyFont="1" applyFill="1" applyBorder="1" applyAlignment="1">
      <alignment horizontal="right" vertical="top"/>
    </xf>
    <xf numFmtId="0" fontId="6" fillId="2" borderId="64" xfId="0" applyFont="1" applyFill="1" applyBorder="1" applyAlignment="1">
      <alignment horizontal="right" vertical="top"/>
    </xf>
    <xf numFmtId="0" fontId="0" fillId="0" borderId="73" xfId="0" applyBorder="1">
      <alignment vertical="center"/>
    </xf>
    <xf numFmtId="0" fontId="17" fillId="5" borderId="0" xfId="0" applyFont="1" applyFill="1" applyAlignment="1" applyProtection="1">
      <alignment horizontal="distributed" vertical="center"/>
    </xf>
    <xf numFmtId="0" fontId="8" fillId="5" borderId="0" xfId="0" applyFont="1" applyFill="1" applyBorder="1" applyAlignment="1" applyProtection="1">
      <alignment horizontal="distributed" vertical="center"/>
    </xf>
    <xf numFmtId="49" fontId="8" fillId="5" borderId="0" xfId="0" applyNumberFormat="1" applyFont="1" applyFill="1" applyBorder="1" applyAlignment="1" applyProtection="1">
      <alignment horizontal="center" vertical="center" shrinkToFit="1"/>
    </xf>
    <xf numFmtId="49" fontId="8" fillId="5" borderId="0" xfId="0" applyNumberFormat="1" applyFont="1" applyFill="1" applyBorder="1" applyAlignment="1" applyProtection="1">
      <alignment vertical="center" shrinkToFit="1"/>
    </xf>
    <xf numFmtId="0" fontId="8" fillId="5" borderId="0" xfId="0" applyFont="1" applyFill="1" applyProtection="1">
      <alignment vertical="center"/>
    </xf>
    <xf numFmtId="0" fontId="15" fillId="5" borderId="0" xfId="0" applyFont="1" applyFill="1" applyProtection="1">
      <alignment vertical="center"/>
    </xf>
    <xf numFmtId="177" fontId="13" fillId="3" borderId="22" xfId="1" applyNumberFormat="1" applyFont="1" applyFill="1" applyBorder="1" applyAlignment="1">
      <alignment vertical="center"/>
    </xf>
    <xf numFmtId="177" fontId="13" fillId="3" borderId="23" xfId="1" applyNumberFormat="1" applyFont="1" applyFill="1" applyBorder="1" applyAlignment="1">
      <alignment vertical="center"/>
    </xf>
    <xf numFmtId="38" fontId="13" fillId="3" borderId="22" xfId="1" applyFont="1" applyFill="1" applyBorder="1" applyAlignment="1">
      <alignment horizontal="center" wrapText="1"/>
    </xf>
    <xf numFmtId="38" fontId="13" fillId="3" borderId="74" xfId="1" applyFont="1" applyFill="1" applyBorder="1" applyAlignment="1">
      <alignment horizontal="center" vertical="top" wrapText="1"/>
    </xf>
    <xf numFmtId="0" fontId="13" fillId="2" borderId="0" xfId="0" applyFont="1" applyFill="1" applyAlignment="1">
      <alignment horizontal="right" vertical="center"/>
    </xf>
    <xf numFmtId="0" fontId="4"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4" fillId="2" borderId="6" xfId="0" applyFont="1" applyFill="1" applyBorder="1" applyAlignment="1">
      <alignment vertical="center"/>
    </xf>
    <xf numFmtId="0" fontId="18" fillId="2" borderId="4" xfId="0" applyFont="1" applyFill="1" applyBorder="1" applyAlignment="1">
      <alignment vertical="center" shrinkToFit="1"/>
    </xf>
    <xf numFmtId="49" fontId="4" fillId="2" borderId="4" xfId="0" applyNumberFormat="1" applyFont="1" applyFill="1" applyBorder="1" applyAlignment="1">
      <alignment vertical="center"/>
    </xf>
    <xf numFmtId="0" fontId="4" fillId="2" borderId="4" xfId="0" applyFont="1" applyFill="1" applyBorder="1" applyAlignment="1">
      <alignment vertical="center"/>
    </xf>
    <xf numFmtId="0" fontId="5" fillId="2" borderId="0" xfId="0" applyFont="1" applyFill="1" applyBorder="1" applyAlignment="1">
      <alignment vertical="center"/>
    </xf>
    <xf numFmtId="0" fontId="23" fillId="5" borderId="2" xfId="0" applyFont="1" applyFill="1" applyBorder="1" applyAlignment="1">
      <alignment vertical="center"/>
    </xf>
    <xf numFmtId="0" fontId="23" fillId="5" borderId="3"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pplyAlignment="1">
      <alignment vertical="center" justifyLastLine="1"/>
    </xf>
    <xf numFmtId="0" fontId="4" fillId="2" borderId="2" xfId="0" applyFont="1" applyFill="1" applyBorder="1" applyAlignment="1">
      <alignment vertical="center" shrinkToFit="1"/>
    </xf>
    <xf numFmtId="0" fontId="4" fillId="2" borderId="0" xfId="0" applyFont="1" applyFill="1" applyBorder="1" applyAlignment="1">
      <alignment vertical="center" shrinkToFit="1"/>
    </xf>
    <xf numFmtId="0" fontId="23" fillId="5" borderId="0" xfId="0" applyFont="1" applyFill="1" applyBorder="1" applyAlignment="1">
      <alignment vertical="center"/>
    </xf>
    <xf numFmtId="0" fontId="23" fillId="5" borderId="5" xfId="0" applyFont="1" applyFill="1" applyBorder="1" applyAlignment="1">
      <alignment vertical="center"/>
    </xf>
    <xf numFmtId="0" fontId="22" fillId="5" borderId="2" xfId="0" applyFont="1" applyFill="1" applyBorder="1" applyAlignment="1">
      <alignment vertical="center"/>
    </xf>
    <xf numFmtId="0" fontId="18" fillId="2" borderId="0" xfId="0" applyFont="1" applyFill="1" applyBorder="1" applyAlignment="1">
      <alignment vertical="center" shrinkToFit="1"/>
    </xf>
    <xf numFmtId="49" fontId="4" fillId="2" borderId="0" xfId="0" applyNumberFormat="1" applyFont="1" applyFill="1" applyBorder="1" applyAlignment="1">
      <alignment vertical="center"/>
    </xf>
    <xf numFmtId="0" fontId="3" fillId="2" borderId="0" xfId="0" applyFont="1" applyFill="1" applyBorder="1" applyAlignment="1">
      <alignment vertical="center" wrapText="1"/>
    </xf>
    <xf numFmtId="0" fontId="3" fillId="2" borderId="0" xfId="0" applyFont="1" applyFill="1" applyBorder="1" applyAlignment="1">
      <alignment vertical="center"/>
    </xf>
    <xf numFmtId="49" fontId="21" fillId="2" borderId="0" xfId="0" applyNumberFormat="1" applyFont="1" applyFill="1" applyBorder="1" applyAlignment="1">
      <alignment vertical="center" shrinkToFit="1"/>
    </xf>
    <xf numFmtId="0" fontId="21" fillId="2" borderId="0" xfId="0" applyFont="1" applyFill="1" applyBorder="1" applyAlignment="1">
      <alignment vertical="center"/>
    </xf>
    <xf numFmtId="0" fontId="0" fillId="0" borderId="0" xfId="0" applyBorder="1" applyAlignment="1">
      <alignment vertical="center"/>
    </xf>
    <xf numFmtId="0" fontId="4" fillId="2" borderId="0" xfId="0" applyFont="1" applyFill="1" applyBorder="1" applyAlignment="1">
      <alignment vertical="center" textRotation="255" shrinkToFit="1"/>
    </xf>
    <xf numFmtId="0" fontId="24" fillId="2" borderId="0" xfId="0" applyFont="1" applyFill="1" applyBorder="1" applyAlignment="1">
      <alignment vertical="center" textRotation="255"/>
    </xf>
    <xf numFmtId="0" fontId="19" fillId="2" borderId="0" xfId="0" applyFont="1" applyFill="1" applyBorder="1" applyAlignment="1">
      <alignment vertical="center" shrinkToFit="1"/>
    </xf>
    <xf numFmtId="0" fontId="28" fillId="2" borderId="0" xfId="0" applyFont="1" applyFill="1" applyBorder="1" applyAlignment="1">
      <alignment vertical="center" shrinkToFit="1"/>
    </xf>
    <xf numFmtId="0" fontId="0" fillId="2" borderId="0" xfId="0" applyFill="1" applyBorder="1" applyAlignment="1">
      <alignment vertical="center"/>
    </xf>
    <xf numFmtId="0" fontId="4" fillId="2" borderId="0" xfId="0" applyFont="1" applyFill="1" applyBorder="1" applyAlignment="1">
      <alignment vertical="top" textRotation="255"/>
    </xf>
    <xf numFmtId="176" fontId="18" fillId="2" borderId="0" xfId="0" applyNumberFormat="1" applyFont="1" applyFill="1" applyBorder="1" applyAlignment="1">
      <alignment vertical="center" shrinkToFit="1"/>
    </xf>
    <xf numFmtId="0" fontId="4" fillId="2" borderId="0" xfId="0" quotePrefix="1" applyFont="1" applyFill="1" applyBorder="1" applyAlignment="1">
      <alignment vertical="center"/>
    </xf>
    <xf numFmtId="0" fontId="4" fillId="2" borderId="0" xfId="0" applyFont="1" applyFill="1" applyBorder="1" applyAlignment="1">
      <alignment vertical="distributed" textRotation="255" indent="1"/>
    </xf>
    <xf numFmtId="0" fontId="4" fillId="2" borderId="0" xfId="0" applyFont="1" applyFill="1" applyBorder="1" applyAlignment="1">
      <alignment vertical="top" wrapText="1"/>
    </xf>
    <xf numFmtId="0" fontId="29" fillId="2" borderId="0" xfId="0" applyFont="1" applyFill="1" applyBorder="1" applyAlignment="1">
      <alignment vertical="center" shrinkToFit="1"/>
    </xf>
    <xf numFmtId="0" fontId="4" fillId="2" borderId="0" xfId="0" applyFont="1" applyFill="1" applyBorder="1" applyAlignment="1">
      <alignment vertical="center" wrapText="1"/>
    </xf>
    <xf numFmtId="0" fontId="27" fillId="2" borderId="0" xfId="0" applyFont="1" applyFill="1" applyBorder="1" applyAlignment="1">
      <alignment vertical="center" shrinkToFit="1"/>
    </xf>
    <xf numFmtId="0" fontId="10" fillId="2" borderId="0" xfId="0" applyFont="1" applyFill="1" applyBorder="1" applyAlignment="1">
      <alignment vertical="center" shrinkToFit="1"/>
    </xf>
    <xf numFmtId="0" fontId="4" fillId="2" borderId="0" xfId="0" applyFont="1" applyFill="1" applyAlignment="1">
      <alignment horizontal="center" vertical="center"/>
    </xf>
    <xf numFmtId="0" fontId="6" fillId="2" borderId="0" xfId="0" applyFont="1" applyFill="1" applyBorder="1" applyAlignment="1">
      <alignment vertical="center"/>
    </xf>
    <xf numFmtId="0" fontId="6" fillId="2" borderId="0" xfId="0" applyFont="1" applyFill="1" applyBorder="1" applyAlignment="1">
      <alignment horizontal="left" vertical="center"/>
    </xf>
    <xf numFmtId="0" fontId="10" fillId="2" borderId="0" xfId="0" applyFont="1" applyFill="1" applyBorder="1" applyAlignment="1">
      <alignment horizontal="center" vertical="center" shrinkToFit="1"/>
    </xf>
    <xf numFmtId="0" fontId="6" fillId="2" borderId="0" xfId="0" applyFont="1" applyFill="1" applyBorder="1" applyAlignment="1">
      <alignment vertical="center" justifyLastLine="1"/>
    </xf>
    <xf numFmtId="0" fontId="4" fillId="5" borderId="47" xfId="0" applyFont="1" applyFill="1" applyBorder="1">
      <alignment vertical="center"/>
    </xf>
    <xf numFmtId="0" fontId="4" fillId="2" borderId="48" xfId="0" applyFont="1" applyFill="1" applyBorder="1" applyAlignment="1">
      <alignment vertical="center"/>
    </xf>
    <xf numFmtId="0" fontId="4" fillId="2" borderId="49" xfId="0" applyFont="1" applyFill="1" applyBorder="1" applyAlignment="1">
      <alignment vertical="center"/>
    </xf>
    <xf numFmtId="0" fontId="4" fillId="5" borderId="17" xfId="0" applyFont="1" applyFill="1" applyBorder="1">
      <alignment vertical="center"/>
    </xf>
    <xf numFmtId="0" fontId="4" fillId="2" borderId="18" xfId="0" applyFont="1" applyFill="1" applyBorder="1" applyAlignment="1">
      <alignment vertical="center"/>
    </xf>
    <xf numFmtId="0" fontId="4" fillId="5" borderId="80" xfId="0" applyFont="1" applyFill="1" applyBorder="1">
      <alignment vertical="center"/>
    </xf>
    <xf numFmtId="0" fontId="4" fillId="2" borderId="81" xfId="0" applyFont="1" applyFill="1" applyBorder="1" applyAlignment="1">
      <alignment vertical="center"/>
    </xf>
    <xf numFmtId="0" fontId="4" fillId="5" borderId="78" xfId="0" applyFont="1" applyFill="1" applyBorder="1">
      <alignment vertical="center"/>
    </xf>
    <xf numFmtId="0" fontId="4" fillId="2" borderId="82" xfId="0" applyFont="1" applyFill="1" applyBorder="1" applyAlignment="1">
      <alignment vertical="center"/>
    </xf>
    <xf numFmtId="0" fontId="4" fillId="5" borderId="88" xfId="0" applyFont="1" applyFill="1" applyBorder="1">
      <alignment vertical="center"/>
    </xf>
    <xf numFmtId="0" fontId="4" fillId="2" borderId="83" xfId="0" applyFont="1" applyFill="1" applyBorder="1" applyAlignment="1">
      <alignment vertical="center"/>
    </xf>
    <xf numFmtId="0" fontId="26" fillId="2" borderId="0" xfId="0" applyFont="1" applyFill="1" applyBorder="1" applyAlignment="1">
      <alignment vertical="center"/>
    </xf>
    <xf numFmtId="0" fontId="3" fillId="2" borderId="4" xfId="0" applyFont="1" applyFill="1" applyBorder="1" applyAlignment="1">
      <alignment vertical="center" wrapText="1"/>
    </xf>
    <xf numFmtId="0" fontId="0" fillId="2" borderId="4" xfId="0" applyFill="1" applyBorder="1" applyAlignment="1">
      <alignment vertical="center"/>
    </xf>
    <xf numFmtId="0" fontId="0" fillId="5" borderId="4" xfId="0" applyFill="1" applyBorder="1" applyAlignment="1">
      <alignment wrapText="1"/>
    </xf>
    <xf numFmtId="0" fontId="0" fillId="5" borderId="0" xfId="0" applyFill="1" applyBorder="1" applyAlignment="1">
      <alignment wrapText="1"/>
    </xf>
    <xf numFmtId="0" fontId="0" fillId="5" borderId="5" xfId="0" applyFill="1" applyBorder="1" applyAlignment="1">
      <alignment wrapText="1"/>
    </xf>
    <xf numFmtId="0" fontId="0" fillId="0" borderId="0" xfId="0" applyAlignment="1">
      <alignment vertical="center"/>
    </xf>
    <xf numFmtId="0" fontId="8" fillId="4" borderId="27" xfId="0" applyFont="1" applyFill="1" applyBorder="1" applyAlignment="1" applyProtection="1">
      <alignment vertical="center" wrapText="1"/>
      <protection locked="0"/>
    </xf>
    <xf numFmtId="0" fontId="8" fillId="4" borderId="28" xfId="0" applyFont="1" applyFill="1" applyBorder="1" applyAlignment="1" applyProtection="1">
      <alignment vertical="center" wrapText="1"/>
      <protection locked="0"/>
    </xf>
    <xf numFmtId="0" fontId="8" fillId="4" borderId="29" xfId="0" applyFont="1" applyFill="1" applyBorder="1" applyAlignment="1" applyProtection="1">
      <alignment vertical="center" wrapText="1"/>
      <protection locked="0"/>
    </xf>
    <xf numFmtId="0" fontId="15" fillId="2" borderId="0" xfId="0" applyFont="1" applyFill="1" applyBorder="1" applyAlignment="1">
      <alignment horizontal="center" vertical="center"/>
    </xf>
    <xf numFmtId="0" fontId="15" fillId="2" borderId="0" xfId="0" applyFont="1" applyFill="1">
      <alignment vertical="center"/>
    </xf>
    <xf numFmtId="38" fontId="8" fillId="4" borderId="27" xfId="1" applyFont="1" applyFill="1" applyBorder="1" applyAlignment="1" applyProtection="1">
      <alignment horizontal="right" vertical="center"/>
      <protection locked="0"/>
    </xf>
    <xf numFmtId="38" fontId="8" fillId="4" borderId="28" xfId="1" applyFont="1" applyFill="1" applyBorder="1" applyAlignment="1" applyProtection="1">
      <alignment horizontal="right" vertical="center"/>
      <protection locked="0"/>
    </xf>
    <xf numFmtId="38" fontId="8" fillId="4" borderId="29" xfId="1" applyFont="1" applyFill="1" applyBorder="1" applyAlignment="1" applyProtection="1">
      <alignment horizontal="right" vertical="center"/>
      <protection locked="0"/>
    </xf>
    <xf numFmtId="49" fontId="8" fillId="4" borderId="27" xfId="0" applyNumberFormat="1"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29" xfId="0" applyFont="1" applyFill="1" applyBorder="1" applyAlignment="1" applyProtection="1">
      <alignment horizontal="center" vertical="center"/>
      <protection locked="0"/>
    </xf>
    <xf numFmtId="0" fontId="11" fillId="2" borderId="0" xfId="0" applyFont="1" applyFill="1" applyAlignment="1">
      <alignment horizontal="left" vertical="center" wrapText="1"/>
    </xf>
    <xf numFmtId="0" fontId="0" fillId="0" borderId="0" xfId="0" applyAlignment="1">
      <alignment horizontal="left" vertical="center"/>
    </xf>
    <xf numFmtId="49" fontId="8" fillId="4" borderId="28" xfId="0" applyNumberFormat="1" applyFont="1" applyFill="1" applyBorder="1" applyAlignment="1" applyProtection="1">
      <alignment horizontal="center" vertical="center"/>
      <protection locked="0"/>
    </xf>
    <xf numFmtId="49" fontId="8" fillId="4" borderId="29" xfId="0" applyNumberFormat="1" applyFont="1" applyFill="1" applyBorder="1" applyAlignment="1" applyProtection="1">
      <alignment horizontal="center" vertical="center"/>
      <protection locked="0"/>
    </xf>
    <xf numFmtId="49" fontId="8" fillId="4" borderId="27" xfId="0" applyNumberFormat="1" applyFont="1" applyFill="1" applyBorder="1" applyAlignment="1" applyProtection="1">
      <alignment horizontal="center" vertical="center" shrinkToFit="1"/>
      <protection locked="0"/>
    </xf>
    <xf numFmtId="49" fontId="8" fillId="4" borderId="28" xfId="0" applyNumberFormat="1" applyFont="1" applyFill="1" applyBorder="1" applyAlignment="1" applyProtection="1">
      <alignment horizontal="center" vertical="center" shrinkToFit="1"/>
      <protection locked="0"/>
    </xf>
    <xf numFmtId="49" fontId="8" fillId="4" borderId="29" xfId="0" applyNumberFormat="1" applyFont="1" applyFill="1" applyBorder="1" applyAlignment="1" applyProtection="1">
      <alignment horizontal="center" vertical="center" shrinkToFit="1"/>
      <protection locked="0"/>
    </xf>
    <xf numFmtId="0" fontId="8" fillId="2" borderId="0" xfId="0" applyFont="1" applyFill="1" applyAlignment="1">
      <alignment horizontal="center" vertical="center"/>
    </xf>
    <xf numFmtId="0" fontId="8" fillId="4" borderId="27" xfId="0" applyFont="1" applyFill="1" applyBorder="1" applyAlignment="1" applyProtection="1">
      <alignment horizontal="center" vertical="center"/>
      <protection locked="0"/>
    </xf>
    <xf numFmtId="38" fontId="8" fillId="4" borderId="27" xfId="1" applyFont="1" applyFill="1" applyBorder="1" applyAlignment="1" applyProtection="1">
      <alignment horizontal="right" vertical="center"/>
    </xf>
    <xf numFmtId="38" fontId="8" fillId="4" borderId="28" xfId="1" applyFont="1" applyFill="1" applyBorder="1" applyAlignment="1" applyProtection="1">
      <alignment horizontal="right" vertical="center"/>
    </xf>
    <xf numFmtId="38" fontId="8" fillId="4" borderId="29" xfId="1" applyFont="1" applyFill="1" applyBorder="1" applyAlignment="1" applyProtection="1">
      <alignment horizontal="right" vertical="center"/>
    </xf>
    <xf numFmtId="0" fontId="26" fillId="2" borderId="0" xfId="0" applyFont="1" applyFill="1" applyBorder="1" applyAlignment="1">
      <alignment horizontal="distributed" vertical="center" shrinkToFit="1"/>
    </xf>
    <xf numFmtId="0" fontId="0" fillId="0" borderId="0" xfId="0" applyAlignment="1">
      <alignment horizontal="distributed" vertical="center" shrinkToFit="1"/>
    </xf>
    <xf numFmtId="0" fontId="26" fillId="2" borderId="0" xfId="0" applyFont="1" applyFill="1" applyBorder="1" applyAlignment="1">
      <alignment horizontal="distributed" vertical="center"/>
    </xf>
    <xf numFmtId="0" fontId="10" fillId="2" borderId="31" xfId="0" applyFont="1" applyFill="1" applyBorder="1" applyAlignment="1">
      <alignment horizontal="center" vertical="center" shrinkToFit="1"/>
    </xf>
    <xf numFmtId="0" fontId="10" fillId="2" borderId="32" xfId="0" applyFont="1" applyFill="1" applyBorder="1" applyAlignment="1">
      <alignment horizontal="center" vertical="center" shrinkToFit="1"/>
    </xf>
    <xf numFmtId="0" fontId="10" fillId="2" borderId="33" xfId="0" applyFont="1" applyFill="1" applyBorder="1" applyAlignment="1">
      <alignment horizontal="center" vertical="center" shrinkToFit="1"/>
    </xf>
    <xf numFmtId="0" fontId="26" fillId="2" borderId="0" xfId="0" applyFont="1" applyFill="1" applyBorder="1" applyAlignment="1">
      <alignment horizontal="distributed" vertical="center" justifyLastLine="1"/>
    </xf>
    <xf numFmtId="0" fontId="26" fillId="2" borderId="0" xfId="0" applyFont="1" applyFill="1" applyBorder="1" applyAlignment="1">
      <alignment vertical="center"/>
    </xf>
    <xf numFmtId="0" fontId="0" fillId="0" borderId="0" xfId="0" applyAlignment="1">
      <alignment vertical="center"/>
    </xf>
    <xf numFmtId="0" fontId="25" fillId="2" borderId="0" xfId="0" applyFont="1" applyFill="1" applyBorder="1" applyAlignment="1">
      <alignment vertical="center"/>
    </xf>
    <xf numFmtId="0" fontId="26" fillId="2" borderId="0" xfId="0" applyFont="1" applyFill="1" applyBorder="1" applyAlignment="1">
      <alignment horizontal="left" vertical="center"/>
    </xf>
    <xf numFmtId="0" fontId="0" fillId="0" borderId="0" xfId="0" applyAlignment="1">
      <alignment horizontal="distributed" vertical="center"/>
    </xf>
    <xf numFmtId="0" fontId="4" fillId="2" borderId="21"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0" xfId="0" applyFont="1" applyFill="1" applyBorder="1" applyAlignment="1">
      <alignment horizontal="center" vertical="center"/>
    </xf>
    <xf numFmtId="0" fontId="20" fillId="2" borderId="0" xfId="0" applyFont="1" applyFill="1" applyBorder="1" applyAlignment="1">
      <alignment horizontal="distributed" vertical="center" justifyLastLine="1" shrinkToFit="1"/>
    </xf>
    <xf numFmtId="0" fontId="18" fillId="2" borderId="31" xfId="0" applyFont="1" applyFill="1" applyBorder="1" applyAlignment="1">
      <alignment horizontal="center" vertical="center" shrinkToFit="1"/>
    </xf>
    <xf numFmtId="0" fontId="18" fillId="2" borderId="32" xfId="0" applyFont="1" applyFill="1" applyBorder="1" applyAlignment="1">
      <alignment horizontal="center" vertical="center" shrinkToFit="1"/>
    </xf>
    <xf numFmtId="49" fontId="21" fillId="2" borderId="1" xfId="0" applyNumberFormat="1" applyFont="1" applyFill="1" applyBorder="1" applyAlignment="1">
      <alignment horizontal="center" vertical="center" shrinkToFit="1"/>
    </xf>
    <xf numFmtId="49" fontId="21" fillId="2" borderId="2" xfId="0" applyNumberFormat="1" applyFont="1" applyFill="1" applyBorder="1" applyAlignment="1">
      <alignment horizontal="center" vertical="center" shrinkToFit="1"/>
    </xf>
    <xf numFmtId="49" fontId="21" fillId="2" borderId="3" xfId="0" applyNumberFormat="1" applyFont="1" applyFill="1" applyBorder="1" applyAlignment="1">
      <alignment horizontal="center" vertical="center" shrinkToFit="1"/>
    </xf>
    <xf numFmtId="49" fontId="21" fillId="2" borderId="6" xfId="0" applyNumberFormat="1" applyFont="1" applyFill="1" applyBorder="1" applyAlignment="1">
      <alignment horizontal="center" vertical="center" shrinkToFit="1"/>
    </xf>
    <xf numFmtId="49" fontId="21" fillId="2" borderId="7" xfId="0" applyNumberFormat="1" applyFont="1" applyFill="1" applyBorder="1" applyAlignment="1">
      <alignment horizontal="center" vertical="center" shrinkToFit="1"/>
    </xf>
    <xf numFmtId="49" fontId="21" fillId="2" borderId="8" xfId="0" applyNumberFormat="1" applyFont="1" applyFill="1" applyBorder="1" applyAlignment="1">
      <alignment horizontal="center" vertical="center" shrinkToFit="1"/>
    </xf>
    <xf numFmtId="0" fontId="21" fillId="2" borderId="1"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6" xfId="0" applyFont="1" applyFill="1" applyBorder="1" applyAlignment="1">
      <alignment horizontal="center" vertical="center"/>
    </xf>
    <xf numFmtId="0" fontId="21" fillId="2" borderId="7" xfId="0" applyFont="1" applyFill="1" applyBorder="1" applyAlignment="1">
      <alignment horizontal="center" vertical="center"/>
    </xf>
    <xf numFmtId="0" fontId="22" fillId="2" borderId="2" xfId="0" applyFont="1" applyFill="1" applyBorder="1" applyAlignment="1">
      <alignment horizontal="distributed" vertical="center"/>
    </xf>
    <xf numFmtId="0" fontId="22" fillId="2" borderId="0" xfId="0" applyFont="1" applyFill="1" applyBorder="1" applyAlignment="1">
      <alignment horizontal="distributed" vertical="center"/>
    </xf>
    <xf numFmtId="0" fontId="4" fillId="2" borderId="31" xfId="0" applyFont="1" applyFill="1" applyBorder="1" applyAlignment="1">
      <alignment horizontal="center" vertical="center"/>
    </xf>
    <xf numFmtId="0" fontId="4" fillId="2" borderId="32" xfId="0" applyFont="1" applyFill="1" applyBorder="1" applyAlignment="1">
      <alignment horizontal="center" vertical="center"/>
    </xf>
    <xf numFmtId="0" fontId="19" fillId="2" borderId="1" xfId="0" applyFont="1" applyFill="1" applyBorder="1" applyAlignment="1">
      <alignment horizontal="center" vertical="center" shrinkToFit="1"/>
    </xf>
    <xf numFmtId="0" fontId="19" fillId="2" borderId="2" xfId="0" applyFont="1" applyFill="1" applyBorder="1" applyAlignment="1">
      <alignment horizontal="center" vertical="center" shrinkToFit="1"/>
    </xf>
    <xf numFmtId="0" fontId="19" fillId="2" borderId="4" xfId="0" applyFont="1" applyFill="1" applyBorder="1" applyAlignment="1">
      <alignment horizontal="center" vertical="center" shrinkToFit="1"/>
    </xf>
    <xf numFmtId="0" fontId="19" fillId="2" borderId="0" xfId="0" applyFont="1" applyFill="1" applyBorder="1" applyAlignment="1">
      <alignment horizontal="center" vertical="center" shrinkToFit="1"/>
    </xf>
    <xf numFmtId="0" fontId="0" fillId="0" borderId="32" xfId="0" applyBorder="1" applyAlignment="1">
      <alignment vertical="center"/>
    </xf>
    <xf numFmtId="0" fontId="0" fillId="0" borderId="33" xfId="0" applyBorder="1" applyAlignment="1">
      <alignment vertical="center"/>
    </xf>
    <xf numFmtId="0" fontId="24" fillId="2" borderId="0" xfId="0" applyFont="1" applyFill="1" applyBorder="1" applyAlignment="1">
      <alignment horizontal="center" vertical="center" textRotation="255"/>
    </xf>
    <xf numFmtId="0" fontId="20" fillId="2" borderId="0"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7" xfId="0" applyFont="1" applyFill="1" applyBorder="1" applyAlignment="1">
      <alignment horizontal="center" vertical="center"/>
    </xf>
    <xf numFmtId="0" fontId="32" fillId="2" borderId="64" xfId="0" applyFont="1" applyFill="1" applyBorder="1" applyAlignment="1">
      <alignment horizontal="center" vertical="center" shrinkToFit="1"/>
    </xf>
    <xf numFmtId="0" fontId="32" fillId="2" borderId="66" xfId="0" applyFont="1" applyFill="1" applyBorder="1" applyAlignment="1">
      <alignment horizontal="center" vertical="center" shrinkToFit="1"/>
    </xf>
    <xf numFmtId="0" fontId="32" fillId="2" borderId="70" xfId="0" applyFont="1" applyFill="1" applyBorder="1" applyAlignment="1">
      <alignment horizontal="center" vertical="center" shrinkToFit="1"/>
    </xf>
    <xf numFmtId="0" fontId="27" fillId="2" borderId="0" xfId="0" applyFont="1" applyFill="1" applyBorder="1" applyAlignment="1">
      <alignment horizontal="distributed" vertical="center" shrinkToFit="1"/>
    </xf>
    <xf numFmtId="0" fontId="27" fillId="2" borderId="5" xfId="0" applyFont="1" applyFill="1" applyBorder="1" applyAlignment="1">
      <alignment horizontal="distributed" vertical="center" shrinkToFit="1"/>
    </xf>
    <xf numFmtId="0" fontId="4" fillId="2" borderId="1"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2" xfId="0" applyFont="1" applyFill="1" applyBorder="1" applyAlignment="1">
      <alignment horizontal="left" vertical="center" wrapText="1"/>
    </xf>
    <xf numFmtId="0" fontId="4" fillId="2" borderId="2" xfId="0" applyFont="1" applyFill="1" applyBorder="1" applyAlignment="1">
      <alignment horizontal="left" vertical="center"/>
    </xf>
    <xf numFmtId="0" fontId="0" fillId="0" borderId="2" xfId="0" applyBorder="1" applyAlignment="1">
      <alignment horizontal="left" vertical="center"/>
    </xf>
    <xf numFmtId="0" fontId="4" fillId="2" borderId="0" xfId="0" applyFont="1" applyFill="1" applyBorder="1" applyAlignment="1">
      <alignment horizontal="left" vertical="center"/>
    </xf>
    <xf numFmtId="0" fontId="0" fillId="0" borderId="0" xfId="0" applyBorder="1" applyAlignment="1">
      <alignment horizontal="left" vertical="center"/>
    </xf>
    <xf numFmtId="0" fontId="4" fillId="2" borderId="1" xfId="0" applyFont="1" applyFill="1" applyBorder="1" applyAlignment="1">
      <alignment horizontal="center" vertical="top"/>
    </xf>
    <xf numFmtId="0" fontId="4" fillId="2" borderId="2" xfId="0" applyFont="1" applyFill="1" applyBorder="1" applyAlignment="1">
      <alignment horizontal="center" vertical="top"/>
    </xf>
    <xf numFmtId="0" fontId="4" fillId="2" borderId="3" xfId="0" applyFont="1" applyFill="1" applyBorder="1" applyAlignment="1">
      <alignment horizontal="center" vertical="top"/>
    </xf>
    <xf numFmtId="0" fontId="4" fillId="2" borderId="6" xfId="0" applyFont="1" applyFill="1" applyBorder="1" applyAlignment="1">
      <alignment horizontal="center" shrinkToFit="1"/>
    </xf>
    <xf numFmtId="0" fontId="4" fillId="2" borderId="7" xfId="0" applyFont="1" applyFill="1" applyBorder="1" applyAlignment="1">
      <alignment horizontal="center" shrinkToFit="1"/>
    </xf>
    <xf numFmtId="0" fontId="4" fillId="2" borderId="8" xfId="0" applyFont="1" applyFill="1" applyBorder="1" applyAlignment="1">
      <alignment horizontal="center" shrinkToFit="1"/>
    </xf>
    <xf numFmtId="0" fontId="32" fillId="2" borderId="59" xfId="0" applyFont="1" applyFill="1" applyBorder="1" applyAlignment="1">
      <alignment horizontal="center" vertical="center" shrinkToFit="1"/>
    </xf>
    <xf numFmtId="0" fontId="32" fillId="2" borderId="13" xfId="0" applyFont="1" applyFill="1" applyBorder="1" applyAlignment="1">
      <alignment horizontal="center" vertical="center" shrinkToFit="1"/>
    </xf>
    <xf numFmtId="0" fontId="32" fillId="2" borderId="60" xfId="0" applyFont="1" applyFill="1" applyBorder="1" applyAlignment="1">
      <alignment horizontal="center" vertical="center" shrinkToFit="1"/>
    </xf>
    <xf numFmtId="0" fontId="31" fillId="2" borderId="2" xfId="0" applyFont="1" applyFill="1" applyBorder="1" applyAlignment="1">
      <alignment horizontal="center" vertical="center" shrinkToFit="1"/>
    </xf>
    <xf numFmtId="0" fontId="0" fillId="0" borderId="3" xfId="0" applyFont="1" applyBorder="1" applyAlignment="1">
      <alignment horizontal="center" vertical="center"/>
    </xf>
    <xf numFmtId="0" fontId="31" fillId="2" borderId="0" xfId="0" applyFont="1" applyFill="1" applyBorder="1" applyAlignment="1">
      <alignment horizontal="center" vertical="center" shrinkToFit="1"/>
    </xf>
    <xf numFmtId="0" fontId="0" fillId="0" borderId="5" xfId="0" applyFont="1" applyBorder="1" applyAlignment="1">
      <alignment horizontal="center" vertical="center"/>
    </xf>
    <xf numFmtId="0" fontId="31" fillId="2" borderId="7" xfId="0" applyFont="1" applyFill="1" applyBorder="1" applyAlignment="1">
      <alignment horizontal="center" vertical="center" shrinkToFit="1"/>
    </xf>
    <xf numFmtId="0" fontId="0" fillId="0" borderId="8" xfId="0" applyFont="1" applyBorder="1" applyAlignment="1">
      <alignment horizontal="center" vertical="center"/>
    </xf>
    <xf numFmtId="0" fontId="32" fillId="2" borderId="50" xfId="0" applyFont="1" applyFill="1" applyBorder="1" applyAlignment="1">
      <alignment horizontal="center" vertical="center" shrinkToFit="1"/>
    </xf>
    <xf numFmtId="0" fontId="32" fillId="2" borderId="51" xfId="0" applyFont="1" applyFill="1" applyBorder="1" applyAlignment="1">
      <alignment horizontal="center" vertical="center" shrinkToFit="1"/>
    </xf>
    <xf numFmtId="0" fontId="32" fillId="2" borderId="52" xfId="0" applyFont="1" applyFill="1" applyBorder="1" applyAlignment="1">
      <alignment horizontal="center" vertical="center" shrinkToFit="1"/>
    </xf>
    <xf numFmtId="0" fontId="28" fillId="2" borderId="4" xfId="0" applyFont="1" applyFill="1" applyBorder="1" applyAlignment="1">
      <alignment horizontal="left" vertical="center" shrinkToFit="1"/>
    </xf>
    <xf numFmtId="0" fontId="28" fillId="2" borderId="0" xfId="0" applyFont="1" applyFill="1" applyBorder="1" applyAlignment="1">
      <alignment horizontal="left" vertical="center" shrinkToFit="1"/>
    </xf>
    <xf numFmtId="0" fontId="32" fillId="2" borderId="1" xfId="0" applyFont="1" applyFill="1" applyBorder="1" applyAlignment="1">
      <alignment horizontal="center" vertical="center" shrinkToFit="1"/>
    </xf>
    <xf numFmtId="0" fontId="32" fillId="2" borderId="4" xfId="0" applyFont="1" applyFill="1" applyBorder="1" applyAlignment="1">
      <alignment horizontal="center" vertical="center" shrinkToFit="1"/>
    </xf>
    <xf numFmtId="0" fontId="32" fillId="2" borderId="6" xfId="0" applyFont="1" applyFill="1" applyBorder="1" applyAlignment="1">
      <alignment horizontal="center" vertical="center" shrinkToFit="1"/>
    </xf>
    <xf numFmtId="0" fontId="32" fillId="2" borderId="55" xfId="0" applyFont="1" applyFill="1" applyBorder="1" applyAlignment="1">
      <alignment horizontal="center" vertical="center" shrinkToFit="1"/>
    </xf>
    <xf numFmtId="0" fontId="32" fillId="2" borderId="12" xfId="0" applyFont="1" applyFill="1" applyBorder="1" applyAlignment="1">
      <alignment horizontal="center" vertical="center" shrinkToFit="1"/>
    </xf>
    <xf numFmtId="0" fontId="32" fillId="2" borderId="56" xfId="0" applyFont="1" applyFill="1" applyBorder="1" applyAlignment="1">
      <alignment horizontal="center" vertical="center" shrinkToFit="1"/>
    </xf>
    <xf numFmtId="0" fontId="32" fillId="2" borderId="40" xfId="0" applyFont="1" applyFill="1" applyBorder="1" applyAlignment="1">
      <alignment horizontal="center" vertical="center" shrinkToFit="1"/>
    </xf>
    <xf numFmtId="0" fontId="32" fillId="2" borderId="57" xfId="0" applyFont="1" applyFill="1" applyBorder="1" applyAlignment="1">
      <alignment horizontal="center" vertical="center" shrinkToFit="1"/>
    </xf>
    <xf numFmtId="0" fontId="32" fillId="2" borderId="62" xfId="0" applyFont="1" applyFill="1" applyBorder="1" applyAlignment="1">
      <alignment horizontal="center" vertical="center" shrinkToFit="1"/>
    </xf>
    <xf numFmtId="0" fontId="32" fillId="2" borderId="61" xfId="0" applyFont="1" applyFill="1" applyBorder="1" applyAlignment="1">
      <alignment horizontal="center" vertical="center" shrinkToFit="1"/>
    </xf>
    <xf numFmtId="0" fontId="4" fillId="2" borderId="1" xfId="0" applyFont="1" applyFill="1" applyBorder="1" applyAlignment="1">
      <alignment horizontal="distributed" vertical="center" justifyLastLine="1"/>
    </xf>
    <xf numFmtId="0" fontId="4" fillId="2" borderId="2" xfId="0" applyFont="1" applyFill="1" applyBorder="1" applyAlignment="1">
      <alignment horizontal="distributed" vertical="center" justifyLastLine="1"/>
    </xf>
    <xf numFmtId="0" fontId="4" fillId="2" borderId="3" xfId="0" applyFont="1" applyFill="1" applyBorder="1" applyAlignment="1">
      <alignment horizontal="distributed" vertical="center" justifyLastLine="1"/>
    </xf>
    <xf numFmtId="0" fontId="4" fillId="2" borderId="4" xfId="0" applyFont="1" applyFill="1" applyBorder="1" applyAlignment="1">
      <alignment horizontal="distributed" vertical="center" justifyLastLine="1"/>
    </xf>
    <xf numFmtId="0" fontId="4" fillId="2" borderId="0" xfId="0" applyFont="1" applyFill="1" applyBorder="1" applyAlignment="1">
      <alignment horizontal="distributed" vertical="center" justifyLastLine="1"/>
    </xf>
    <xf numFmtId="0" fontId="4" fillId="2" borderId="5" xfId="0" applyFont="1" applyFill="1" applyBorder="1" applyAlignment="1">
      <alignment horizontal="distributed" vertical="center" justifyLastLine="1"/>
    </xf>
    <xf numFmtId="0" fontId="4" fillId="2" borderId="6" xfId="0" applyFont="1" applyFill="1" applyBorder="1" applyAlignment="1">
      <alignment horizontal="distributed" vertical="center" justifyLastLine="1"/>
    </xf>
    <xf numFmtId="0" fontId="4" fillId="2" borderId="7" xfId="0" applyFont="1" applyFill="1" applyBorder="1" applyAlignment="1">
      <alignment horizontal="distributed" vertical="center" justifyLastLine="1"/>
    </xf>
    <xf numFmtId="0" fontId="4" fillId="2" borderId="8" xfId="0" applyFont="1" applyFill="1" applyBorder="1" applyAlignment="1">
      <alignment horizontal="distributed" vertical="center" justifyLastLine="1"/>
    </xf>
    <xf numFmtId="0" fontId="4" fillId="2" borderId="3"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26" xfId="0" applyFont="1" applyFill="1" applyBorder="1" applyAlignment="1">
      <alignment horizontal="distributed" vertical="center" justifyLastLine="1"/>
    </xf>
    <xf numFmtId="0" fontId="4" fillId="2" borderId="21" xfId="0" applyFont="1" applyFill="1" applyBorder="1" applyAlignment="1">
      <alignment horizontal="distributed" vertical="center" justifyLastLine="1"/>
    </xf>
    <xf numFmtId="0" fontId="4" fillId="2" borderId="42" xfId="0" applyFont="1" applyFill="1" applyBorder="1" applyAlignment="1">
      <alignment horizontal="distributed" vertical="center" justifyLastLine="1"/>
    </xf>
    <xf numFmtId="0" fontId="4" fillId="2" borderId="17" xfId="0" applyFont="1" applyFill="1" applyBorder="1" applyAlignment="1">
      <alignment horizontal="distributed" vertical="center" justifyLastLine="1"/>
    </xf>
    <xf numFmtId="0" fontId="4" fillId="2" borderId="19" xfId="0" applyFont="1" applyFill="1" applyBorder="1" applyAlignment="1">
      <alignment horizontal="distributed" vertical="center" justifyLastLine="1"/>
    </xf>
    <xf numFmtId="0" fontId="4" fillId="2" borderId="30" xfId="0" applyFont="1" applyFill="1" applyBorder="1" applyAlignment="1">
      <alignment horizontal="distributed" vertical="center" justifyLastLine="1"/>
    </xf>
    <xf numFmtId="0" fontId="4" fillId="2" borderId="41" xfId="0" applyFont="1" applyFill="1" applyBorder="1" applyAlignment="1">
      <alignment horizontal="distributed" vertical="center" justifyLastLine="1"/>
    </xf>
    <xf numFmtId="0" fontId="4" fillId="2" borderId="38" xfId="0" applyFont="1" applyFill="1" applyBorder="1" applyAlignment="1">
      <alignment horizontal="center" vertical="distributed" textRotation="255" indent="1"/>
    </xf>
    <xf numFmtId="0" fontId="4" fillId="2" borderId="34" xfId="0" applyFont="1" applyFill="1" applyBorder="1" applyAlignment="1">
      <alignment horizontal="center" vertical="distributed" textRotation="255" indent="1"/>
    </xf>
    <xf numFmtId="0" fontId="4" fillId="2" borderId="35" xfId="0" applyFont="1" applyFill="1" applyBorder="1" applyAlignment="1">
      <alignment horizontal="center" vertical="distributed" textRotation="255" indent="1"/>
    </xf>
    <xf numFmtId="0" fontId="4" fillId="2" borderId="1" xfId="0" applyFont="1" applyFill="1" applyBorder="1" applyAlignment="1">
      <alignment horizontal="center" vertical="top" wrapText="1"/>
    </xf>
    <xf numFmtId="0" fontId="4" fillId="2" borderId="2" xfId="0" applyFont="1" applyFill="1" applyBorder="1" applyAlignment="1">
      <alignment horizontal="center" vertical="top" wrapText="1"/>
    </xf>
    <xf numFmtId="0" fontId="4" fillId="2" borderId="3"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0" xfId="0" applyFont="1" applyFill="1" applyBorder="1" applyAlignment="1">
      <alignment horizontal="center" vertical="top" wrapText="1"/>
    </xf>
    <xf numFmtId="0" fontId="4" fillId="2" borderId="5" xfId="0" applyFont="1" applyFill="1" applyBorder="1" applyAlignment="1">
      <alignment horizontal="center" vertical="top" wrapText="1"/>
    </xf>
    <xf numFmtId="0" fontId="32" fillId="2" borderId="53" xfId="0" applyFont="1" applyFill="1" applyBorder="1" applyAlignment="1">
      <alignment horizontal="center" vertical="center" shrinkToFit="1"/>
    </xf>
    <xf numFmtId="0" fontId="4" fillId="2" borderId="37" xfId="0" applyFont="1" applyFill="1" applyBorder="1" applyAlignment="1">
      <alignment horizontal="distributed" vertical="center" justifyLastLine="1"/>
    </xf>
    <xf numFmtId="0" fontId="4" fillId="2" borderId="0" xfId="0" applyFont="1" applyFill="1" applyAlignment="1">
      <alignment horizontal="center" vertical="center" textRotation="255" shrinkToFit="1"/>
    </xf>
    <xf numFmtId="0" fontId="4" fillId="2" borderId="30" xfId="0" applyFont="1" applyFill="1" applyBorder="1" applyAlignment="1">
      <alignment horizontal="center" vertical="center" textRotation="255" shrinkToFit="1"/>
    </xf>
    <xf numFmtId="0" fontId="31" fillId="2" borderId="1" xfId="0" applyFont="1" applyFill="1" applyBorder="1" applyAlignment="1">
      <alignment horizontal="center" vertical="center"/>
    </xf>
    <xf numFmtId="0" fontId="31" fillId="2" borderId="2" xfId="0" applyFont="1" applyFill="1" applyBorder="1" applyAlignment="1">
      <alignment horizontal="center" vertical="center"/>
    </xf>
    <xf numFmtId="0" fontId="31" fillId="2" borderId="3" xfId="0" applyFont="1" applyFill="1" applyBorder="1" applyAlignment="1">
      <alignment horizontal="center" vertical="center"/>
    </xf>
    <xf numFmtId="0" fontId="31" fillId="2" borderId="6" xfId="0" applyFont="1" applyFill="1" applyBorder="1" applyAlignment="1">
      <alignment horizontal="center" vertical="center"/>
    </xf>
    <xf numFmtId="0" fontId="31" fillId="2" borderId="7" xfId="0" applyFont="1" applyFill="1" applyBorder="1" applyAlignment="1">
      <alignment horizontal="center" vertical="center"/>
    </xf>
    <xf numFmtId="0" fontId="31" fillId="2" borderId="8" xfId="0" applyFont="1" applyFill="1" applyBorder="1" applyAlignment="1">
      <alignment horizontal="center" vertical="center"/>
    </xf>
    <xf numFmtId="0" fontId="4" fillId="2" borderId="18" xfId="0" applyFont="1" applyFill="1" applyBorder="1" applyAlignment="1">
      <alignment horizontal="center" vertical="top" textRotation="255"/>
    </xf>
    <xf numFmtId="0" fontId="4" fillId="2" borderId="17" xfId="0" applyFont="1" applyFill="1" applyBorder="1" applyAlignment="1">
      <alignment horizontal="center" vertical="top" textRotation="255"/>
    </xf>
    <xf numFmtId="0" fontId="7" fillId="2" borderId="26"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32" fillId="2" borderId="3" xfId="0" applyFont="1" applyFill="1" applyBorder="1" applyAlignment="1">
      <alignment horizontal="center" vertical="center" shrinkToFit="1"/>
    </xf>
    <xf numFmtId="0" fontId="32" fillId="2" borderId="5" xfId="0" applyFont="1" applyFill="1" applyBorder="1" applyAlignment="1">
      <alignment horizontal="center" vertical="center" shrinkToFit="1"/>
    </xf>
    <xf numFmtId="0" fontId="32" fillId="2" borderId="8" xfId="0" applyFont="1" applyFill="1" applyBorder="1" applyAlignment="1">
      <alignment horizontal="center" vertical="center" shrinkToFit="1"/>
    </xf>
    <xf numFmtId="0" fontId="32" fillId="2" borderId="63" xfId="0" applyFont="1" applyFill="1" applyBorder="1" applyAlignment="1">
      <alignment horizontal="center" vertical="center" shrinkToFit="1"/>
    </xf>
    <xf numFmtId="0" fontId="32" fillId="2" borderId="65" xfId="0" applyFont="1" applyFill="1" applyBorder="1" applyAlignment="1">
      <alignment horizontal="center" vertical="center" shrinkToFit="1"/>
    </xf>
    <xf numFmtId="0" fontId="32" fillId="2" borderId="67" xfId="0" applyFont="1" applyFill="1" applyBorder="1" applyAlignment="1">
      <alignment horizontal="center" vertical="center" shrinkToFit="1"/>
    </xf>
    <xf numFmtId="0" fontId="32" fillId="2" borderId="41" xfId="0" applyFont="1" applyFill="1" applyBorder="1" applyAlignment="1">
      <alignment horizontal="center" vertical="center" shrinkToFit="1"/>
    </xf>
    <xf numFmtId="0" fontId="32" fillId="2" borderId="25" xfId="0" applyFont="1" applyFill="1" applyBorder="1" applyAlignment="1">
      <alignment horizontal="center" vertical="center" shrinkToFit="1"/>
    </xf>
    <xf numFmtId="0" fontId="32" fillId="2" borderId="18" xfId="0" applyFont="1" applyFill="1" applyBorder="1" applyAlignment="1">
      <alignment horizontal="center" vertical="center" shrinkToFit="1"/>
    </xf>
    <xf numFmtId="0" fontId="32" fillId="2" borderId="20" xfId="0" applyFont="1" applyFill="1" applyBorder="1" applyAlignment="1">
      <alignment horizontal="center" vertical="center" shrinkToFit="1"/>
    </xf>
    <xf numFmtId="0" fontId="32" fillId="2" borderId="54" xfId="0" applyFont="1" applyFill="1" applyBorder="1" applyAlignment="1">
      <alignment horizontal="center" vertical="center" shrinkToFit="1"/>
    </xf>
    <xf numFmtId="0" fontId="32" fillId="2" borderId="58" xfId="0" applyFont="1" applyFill="1" applyBorder="1" applyAlignment="1">
      <alignment horizontal="center" vertical="center" shrinkToFit="1"/>
    </xf>
    <xf numFmtId="0" fontId="32" fillId="2" borderId="68" xfId="0" applyFont="1" applyFill="1" applyBorder="1" applyAlignment="1">
      <alignment horizontal="center" vertical="center" shrinkToFit="1"/>
    </xf>
    <xf numFmtId="176" fontId="30" fillId="2" borderId="2" xfId="0" applyNumberFormat="1" applyFont="1" applyFill="1" applyBorder="1" applyAlignment="1">
      <alignment horizontal="right" vertical="center" shrinkToFit="1"/>
    </xf>
    <xf numFmtId="176" fontId="30" fillId="2" borderId="0" xfId="0" applyNumberFormat="1" applyFont="1" applyFill="1" applyBorder="1" applyAlignment="1">
      <alignment horizontal="right" vertical="center" shrinkToFit="1"/>
    </xf>
    <xf numFmtId="176" fontId="30" fillId="2" borderId="7" xfId="0" applyNumberFormat="1" applyFont="1" applyFill="1" applyBorder="1" applyAlignment="1">
      <alignment horizontal="right" vertical="center" shrinkToFit="1"/>
    </xf>
    <xf numFmtId="0" fontId="4" fillId="2" borderId="36" xfId="0" quotePrefix="1" applyFont="1" applyFill="1" applyBorder="1" applyAlignment="1">
      <alignment horizontal="center" vertical="center"/>
    </xf>
    <xf numFmtId="0" fontId="4" fillId="2" borderId="34" xfId="0" quotePrefix="1" applyFont="1" applyFill="1" applyBorder="1" applyAlignment="1">
      <alignment horizontal="center" vertical="center"/>
    </xf>
    <xf numFmtId="0" fontId="4" fillId="2" borderId="35" xfId="0" quotePrefix="1" applyFont="1" applyFill="1" applyBorder="1" applyAlignment="1">
      <alignment horizontal="center" vertical="center"/>
    </xf>
    <xf numFmtId="38" fontId="4" fillId="2" borderId="0" xfId="1" applyFont="1" applyFill="1" applyAlignment="1">
      <alignment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29" fillId="2" borderId="6" xfId="0" applyFont="1" applyFill="1" applyBorder="1" applyAlignment="1">
      <alignment horizontal="center" vertical="center" shrinkToFit="1"/>
    </xf>
    <xf numFmtId="0" fontId="29" fillId="2" borderId="7" xfId="0" applyFont="1" applyFill="1" applyBorder="1" applyAlignment="1">
      <alignment horizontal="center" vertical="center" shrinkToFit="1"/>
    </xf>
    <xf numFmtId="0" fontId="29" fillId="2" borderId="8" xfId="0" applyFont="1" applyFill="1" applyBorder="1" applyAlignment="1">
      <alignment horizontal="center" vertical="center" shrinkToFit="1"/>
    </xf>
    <xf numFmtId="0" fontId="32" fillId="2" borderId="71" xfId="0" applyFont="1" applyFill="1" applyBorder="1" applyAlignment="1">
      <alignment horizontal="center" vertical="center" shrinkToFit="1"/>
    </xf>
    <xf numFmtId="0" fontId="32" fillId="2" borderId="69" xfId="0" applyFont="1" applyFill="1" applyBorder="1" applyAlignment="1">
      <alignment horizontal="center" vertical="center" shrinkToFit="1"/>
    </xf>
    <xf numFmtId="0" fontId="32" fillId="2" borderId="37" xfId="0" applyFont="1" applyFill="1" applyBorder="1" applyAlignment="1">
      <alignment horizontal="center" vertical="center" shrinkToFit="1"/>
    </xf>
    <xf numFmtId="0" fontId="4" fillId="2" borderId="40" xfId="0" applyFont="1" applyFill="1" applyBorder="1" applyAlignment="1">
      <alignment horizontal="distributed" vertical="center" justifyLastLine="1"/>
    </xf>
    <xf numFmtId="176" fontId="30" fillId="2" borderId="1" xfId="0" applyNumberFormat="1" applyFont="1" applyFill="1" applyBorder="1" applyAlignment="1">
      <alignment horizontal="center" vertical="center" shrinkToFit="1"/>
    </xf>
    <xf numFmtId="176" fontId="30" fillId="2" borderId="2" xfId="0" applyNumberFormat="1" applyFont="1" applyFill="1" applyBorder="1" applyAlignment="1">
      <alignment horizontal="center" vertical="center" shrinkToFit="1"/>
    </xf>
    <xf numFmtId="176" fontId="30" fillId="2" borderId="4" xfId="0" applyNumberFormat="1" applyFont="1" applyFill="1" applyBorder="1" applyAlignment="1">
      <alignment horizontal="center" vertical="center" shrinkToFit="1"/>
    </xf>
    <xf numFmtId="176" fontId="30" fillId="2" borderId="0" xfId="0" applyNumberFormat="1" applyFont="1" applyFill="1" applyBorder="1" applyAlignment="1">
      <alignment horizontal="center" vertical="center" shrinkToFit="1"/>
    </xf>
    <xf numFmtId="176" fontId="30" fillId="2" borderId="6" xfId="0" applyNumberFormat="1" applyFont="1" applyFill="1" applyBorder="1" applyAlignment="1">
      <alignment horizontal="center" vertical="center" shrinkToFit="1"/>
    </xf>
    <xf numFmtId="176" fontId="30" fillId="2" borderId="7" xfId="0" applyNumberFormat="1" applyFont="1" applyFill="1" applyBorder="1" applyAlignment="1">
      <alignment horizontal="center" vertical="center" shrinkToFit="1"/>
    </xf>
    <xf numFmtId="0" fontId="32" fillId="2" borderId="72" xfId="0" applyFont="1" applyFill="1" applyBorder="1" applyAlignment="1">
      <alignment horizontal="center" vertical="center" shrinkToFit="1"/>
    </xf>
    <xf numFmtId="0" fontId="4" fillId="2" borderId="38" xfId="0" quotePrefix="1" applyFont="1" applyFill="1" applyBorder="1" applyAlignment="1">
      <alignment horizontal="center" vertical="center"/>
    </xf>
    <xf numFmtId="0" fontId="4" fillId="2" borderId="39" xfId="0" quotePrefix="1" applyFont="1" applyFill="1" applyBorder="1" applyAlignment="1">
      <alignment horizontal="center" vertical="center"/>
    </xf>
    <xf numFmtId="38" fontId="4" fillId="2" borderId="0" xfId="1" applyFont="1" applyFill="1" applyAlignment="1">
      <alignment horizontal="right" vertical="center"/>
    </xf>
    <xf numFmtId="0" fontId="32" fillId="2" borderId="2" xfId="0" applyFont="1" applyFill="1" applyBorder="1" applyAlignment="1">
      <alignment horizontal="center" vertical="center" shrinkToFit="1"/>
    </xf>
    <xf numFmtId="0" fontId="32" fillId="2" borderId="0" xfId="0" applyFont="1" applyFill="1" applyBorder="1" applyAlignment="1">
      <alignment horizontal="center" vertical="center" shrinkToFit="1"/>
    </xf>
    <xf numFmtId="0" fontId="32" fillId="2" borderId="7" xfId="0" applyFont="1" applyFill="1" applyBorder="1" applyAlignment="1">
      <alignment horizontal="center" vertical="center" shrinkToFit="1"/>
    </xf>
    <xf numFmtId="0" fontId="32" fillId="2" borderId="18" xfId="0" applyFont="1" applyFill="1" applyBorder="1" applyAlignment="1">
      <alignment vertical="center" shrinkToFit="1"/>
    </xf>
    <xf numFmtId="0" fontId="32" fillId="2" borderId="20" xfId="0" applyFont="1" applyFill="1" applyBorder="1" applyAlignment="1">
      <alignment vertical="center" shrinkToFit="1"/>
    </xf>
    <xf numFmtId="0" fontId="4" fillId="2" borderId="33" xfId="0" applyFont="1" applyFill="1" applyBorder="1" applyAlignment="1">
      <alignment horizontal="center" vertical="center"/>
    </xf>
    <xf numFmtId="0" fontId="31" fillId="2" borderId="4" xfId="0" applyFont="1" applyFill="1" applyBorder="1" applyAlignment="1">
      <alignment horizontal="left" vertical="center" wrapText="1" indent="1"/>
    </xf>
    <xf numFmtId="0" fontId="31" fillId="2" borderId="0" xfId="0" applyFont="1" applyFill="1" applyBorder="1" applyAlignment="1">
      <alignment horizontal="left" vertical="center" wrapText="1" indent="1"/>
    </xf>
    <xf numFmtId="0" fontId="31" fillId="2" borderId="5" xfId="0" applyFont="1" applyFill="1" applyBorder="1" applyAlignment="1">
      <alignment horizontal="left" vertical="center" wrapText="1" indent="1"/>
    </xf>
    <xf numFmtId="0" fontId="31" fillId="2" borderId="6" xfId="0" applyFont="1" applyFill="1" applyBorder="1" applyAlignment="1">
      <alignment horizontal="left" vertical="center" wrapText="1" indent="1"/>
    </xf>
    <xf numFmtId="0" fontId="31" fillId="2" borderId="7" xfId="0" applyFont="1" applyFill="1" applyBorder="1" applyAlignment="1">
      <alignment horizontal="left" vertical="center" wrapText="1" indent="1"/>
    </xf>
    <xf numFmtId="0" fontId="31" fillId="2" borderId="8" xfId="0" applyFont="1" applyFill="1" applyBorder="1" applyAlignment="1">
      <alignment horizontal="left" vertical="center" wrapText="1" indent="1"/>
    </xf>
    <xf numFmtId="0" fontId="31" fillId="0" borderId="4" xfId="0" applyFont="1" applyBorder="1" applyAlignment="1">
      <alignment horizontal="left" vertical="center" wrapText="1" indent="1"/>
    </xf>
    <xf numFmtId="0" fontId="31" fillId="0" borderId="0" xfId="0" applyFont="1" applyBorder="1" applyAlignment="1">
      <alignment horizontal="left" vertical="center" wrapText="1" indent="1"/>
    </xf>
    <xf numFmtId="0" fontId="31" fillId="0" borderId="5" xfId="0" applyFont="1" applyBorder="1" applyAlignment="1">
      <alignment horizontal="left" vertical="center" wrapText="1" indent="1"/>
    </xf>
    <xf numFmtId="0" fontId="31" fillId="2" borderId="1" xfId="0" applyFont="1" applyFill="1" applyBorder="1" applyAlignment="1">
      <alignment horizontal="center" vertical="center" shrinkToFit="1"/>
    </xf>
    <xf numFmtId="0" fontId="31" fillId="2" borderId="3" xfId="0" applyFont="1" applyFill="1" applyBorder="1" applyAlignment="1">
      <alignment horizontal="center" vertical="center" shrinkToFit="1"/>
    </xf>
    <xf numFmtId="0" fontId="31" fillId="2" borderId="6" xfId="0" applyFont="1" applyFill="1" applyBorder="1" applyAlignment="1">
      <alignment horizontal="center" vertical="center" shrinkToFit="1"/>
    </xf>
    <xf numFmtId="0" fontId="31" fillId="2" borderId="8" xfId="0" applyFont="1" applyFill="1" applyBorder="1" applyAlignment="1">
      <alignment horizontal="center" vertical="center" shrinkToFit="1"/>
    </xf>
    <xf numFmtId="0" fontId="19" fillId="2" borderId="1" xfId="0" applyFont="1" applyFill="1" applyBorder="1" applyAlignment="1">
      <alignment horizontal="distributed" vertical="center" justifyLastLine="1" shrinkToFit="1"/>
    </xf>
    <xf numFmtId="0" fontId="19" fillId="2" borderId="2" xfId="0" applyFont="1" applyFill="1" applyBorder="1" applyAlignment="1">
      <alignment horizontal="distributed" vertical="center" justifyLastLine="1" shrinkToFit="1"/>
    </xf>
    <xf numFmtId="0" fontId="19" fillId="2" borderId="4" xfId="0" applyFont="1" applyFill="1" applyBorder="1" applyAlignment="1">
      <alignment horizontal="distributed" vertical="center" justifyLastLine="1" shrinkToFit="1"/>
    </xf>
    <xf numFmtId="0" fontId="19" fillId="2" borderId="0" xfId="0" applyFont="1" applyFill="1" applyBorder="1" applyAlignment="1">
      <alignment horizontal="distributed" vertical="center" justifyLastLine="1" shrinkToFit="1"/>
    </xf>
    <xf numFmtId="0" fontId="31" fillId="2" borderId="1" xfId="0" applyNumberFormat="1" applyFont="1" applyFill="1" applyBorder="1" applyAlignment="1">
      <alignment horizontal="center" vertical="center"/>
    </xf>
    <xf numFmtId="0" fontId="31" fillId="2" borderId="2" xfId="0" applyNumberFormat="1" applyFont="1" applyFill="1" applyBorder="1" applyAlignment="1">
      <alignment horizontal="center" vertical="center"/>
    </xf>
    <xf numFmtId="0" fontId="31" fillId="2" borderId="3" xfId="0" applyNumberFormat="1" applyFont="1" applyFill="1" applyBorder="1" applyAlignment="1">
      <alignment horizontal="center" vertical="center"/>
    </xf>
    <xf numFmtId="0" fontId="31" fillId="2" borderId="6" xfId="0" applyNumberFormat="1" applyFont="1" applyFill="1" applyBorder="1" applyAlignment="1">
      <alignment horizontal="center" vertical="center"/>
    </xf>
    <xf numFmtId="0" fontId="31" fillId="2" borderId="7" xfId="0" applyNumberFormat="1" applyFont="1" applyFill="1" applyBorder="1" applyAlignment="1">
      <alignment horizontal="center" vertical="center"/>
    </xf>
    <xf numFmtId="0" fontId="31" fillId="2" borderId="8" xfId="0" applyNumberFormat="1" applyFont="1" applyFill="1" applyBorder="1" applyAlignment="1">
      <alignment horizontal="center" vertical="center"/>
    </xf>
    <xf numFmtId="0" fontId="32" fillId="2" borderId="30" xfId="0" applyFont="1" applyFill="1" applyBorder="1" applyAlignment="1">
      <alignment horizontal="center" vertical="center" shrinkToFit="1"/>
    </xf>
    <xf numFmtId="0" fontId="32" fillId="2" borderId="21" xfId="0" applyFont="1" applyFill="1" applyBorder="1" applyAlignment="1">
      <alignment horizontal="center" vertical="center" shrinkToFit="1"/>
    </xf>
    <xf numFmtId="0" fontId="4" fillId="0" borderId="48" xfId="0" applyFont="1" applyBorder="1" applyAlignment="1">
      <alignment horizontal="center" vertical="center"/>
    </xf>
    <xf numFmtId="0" fontId="4" fillId="0" borderId="84" xfId="0" applyFont="1" applyBorder="1" applyAlignment="1">
      <alignment horizontal="center" vertical="center" justifyLastLine="1"/>
    </xf>
    <xf numFmtId="0" fontId="4" fillId="0" borderId="2" xfId="0" applyFont="1" applyBorder="1" applyAlignment="1">
      <alignment horizontal="center" vertical="center" justifyLastLine="1"/>
    </xf>
    <xf numFmtId="0" fontId="4" fillId="0" borderId="3" xfId="0" applyFont="1" applyBorder="1" applyAlignment="1">
      <alignment horizontal="center" vertical="center" justifyLastLine="1"/>
    </xf>
    <xf numFmtId="0" fontId="4" fillId="0" borderId="19" xfId="0" applyFont="1" applyBorder="1" applyAlignment="1">
      <alignment horizontal="center" vertical="center" justifyLastLine="1"/>
    </xf>
    <xf numFmtId="0" fontId="4" fillId="0" borderId="30" xfId="0" applyFont="1" applyBorder="1" applyAlignment="1">
      <alignment horizontal="center" vertical="center" justifyLastLine="1"/>
    </xf>
    <xf numFmtId="0" fontId="4" fillId="0" borderId="41" xfId="0" applyFont="1" applyBorder="1" applyAlignment="1">
      <alignment horizontal="center" vertical="center" justifyLastLine="1"/>
    </xf>
    <xf numFmtId="0" fontId="4" fillId="0" borderId="80" xfId="0" applyFont="1" applyBorder="1" applyAlignment="1">
      <alignment horizontal="distributed" vertical="center" indent="1"/>
    </xf>
    <xf numFmtId="0" fontId="30" fillId="0" borderId="32" xfId="0" applyFont="1" applyBorder="1" applyAlignment="1">
      <alignment horizontal="distributed" vertical="center" indent="1"/>
    </xf>
    <xf numFmtId="0" fontId="30" fillId="0" borderId="81" xfId="0" applyFont="1" applyBorder="1" applyAlignment="1">
      <alignment horizontal="distributed" vertical="center" indent="1"/>
    </xf>
    <xf numFmtId="0" fontId="4" fillId="0" borderId="31" xfId="0" applyFont="1" applyBorder="1" applyAlignment="1">
      <alignment horizontal="distributed" vertical="center" justifyLastLine="1"/>
    </xf>
    <xf numFmtId="0" fontId="0" fillId="0" borderId="32" xfId="0" applyBorder="1" applyAlignment="1">
      <alignment horizontal="distributed" vertical="center" justifyLastLine="1"/>
    </xf>
    <xf numFmtId="0" fontId="0" fillId="0" borderId="81" xfId="0" applyBorder="1" applyAlignment="1">
      <alignment horizontal="distributed" vertical="center" justifyLastLine="1"/>
    </xf>
    <xf numFmtId="0" fontId="4" fillId="0" borderId="40" xfId="0" applyFont="1" applyBorder="1" applyAlignment="1">
      <alignment horizontal="distributed" vertical="center" justifyLastLine="1"/>
    </xf>
    <xf numFmtId="0" fontId="0" fillId="0" borderId="30" xfId="0" applyBorder="1" applyAlignment="1">
      <alignment horizontal="distributed" vertical="center" justifyLastLine="1"/>
    </xf>
    <xf numFmtId="0" fontId="0" fillId="0" borderId="20" xfId="0" applyBorder="1" applyAlignment="1">
      <alignment horizontal="distributed" vertical="center" justifyLastLine="1"/>
    </xf>
    <xf numFmtId="0" fontId="4" fillId="0" borderId="85" xfId="0" applyFont="1" applyBorder="1" applyAlignment="1">
      <alignment horizontal="distributed" vertical="center" indent="1"/>
    </xf>
    <xf numFmtId="0" fontId="0" fillId="0" borderId="86" xfId="0" applyBorder="1" applyAlignment="1">
      <alignment horizontal="distributed" vertical="center" indent="1"/>
    </xf>
    <xf numFmtId="0" fontId="0" fillId="0" borderId="79" xfId="0" applyBorder="1" applyAlignment="1">
      <alignment horizontal="distributed" vertical="center" indent="1"/>
    </xf>
    <xf numFmtId="0" fontId="25" fillId="2" borderId="0" xfId="0" applyFont="1" applyFill="1" applyBorder="1" applyAlignment="1">
      <alignment horizontal="distributed" vertical="center" justifyLastLine="1"/>
    </xf>
    <xf numFmtId="0" fontId="25" fillId="0" borderId="0" xfId="0" applyFont="1" applyAlignment="1">
      <alignment horizontal="distributed" vertical="center"/>
    </xf>
    <xf numFmtId="0" fontId="25" fillId="2" borderId="0" xfId="0" applyFont="1" applyFill="1" applyBorder="1" applyAlignment="1">
      <alignment horizontal="left" vertical="center" justifyLastLine="1"/>
    </xf>
    <xf numFmtId="0" fontId="25" fillId="0" borderId="0" xfId="0" applyFont="1" applyAlignment="1">
      <alignment horizontal="left" vertical="center" justifyLastLine="1"/>
    </xf>
    <xf numFmtId="0" fontId="20" fillId="0" borderId="0" xfId="0" applyFont="1" applyAlignment="1">
      <alignment horizontal="distributed" vertical="center"/>
    </xf>
    <xf numFmtId="0" fontId="4" fillId="5" borderId="0" xfId="0" applyFont="1" applyFill="1" applyBorder="1" applyAlignment="1">
      <alignment horizontal="distributed" vertical="center"/>
    </xf>
    <xf numFmtId="0" fontId="4" fillId="5" borderId="32" xfId="0" applyFont="1" applyFill="1" applyBorder="1" applyAlignment="1">
      <alignment horizontal="distributed" vertical="center"/>
    </xf>
    <xf numFmtId="0" fontId="4" fillId="5" borderId="7" xfId="0" applyFont="1" applyFill="1" applyBorder="1" applyAlignment="1">
      <alignment horizontal="distributed" vertical="center"/>
    </xf>
    <xf numFmtId="0" fontId="4" fillId="5" borderId="87" xfId="0" applyFont="1" applyFill="1" applyBorder="1" applyAlignment="1">
      <alignment horizontal="distributed" vertical="center"/>
    </xf>
    <xf numFmtId="0" fontId="13" fillId="2" borderId="0" xfId="0" applyFont="1" applyFill="1" applyAlignment="1">
      <alignment vertical="center" wrapText="1"/>
    </xf>
    <xf numFmtId="177" fontId="13" fillId="3" borderId="22" xfId="1" applyNumberFormat="1" applyFont="1" applyFill="1" applyBorder="1" applyAlignment="1">
      <alignment vertical="center"/>
    </xf>
    <xf numFmtId="177" fontId="13" fillId="3" borderId="46" xfId="1" applyNumberFormat="1" applyFont="1" applyFill="1" applyBorder="1" applyAlignment="1">
      <alignment vertical="center"/>
    </xf>
    <xf numFmtId="0" fontId="8" fillId="3" borderId="26" xfId="0" applyFont="1" applyFill="1" applyBorder="1" applyAlignment="1">
      <alignment horizontal="center" vertical="center"/>
    </xf>
    <xf numFmtId="0" fontId="8" fillId="3" borderId="21"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47" xfId="0" applyFont="1" applyFill="1" applyBorder="1" applyAlignment="1">
      <alignment horizontal="center" vertical="center"/>
    </xf>
    <xf numFmtId="0" fontId="8" fillId="3" borderId="48" xfId="0" applyFont="1" applyFill="1" applyBorder="1" applyAlignment="1">
      <alignment horizontal="center" vertical="center"/>
    </xf>
    <xf numFmtId="0" fontId="8" fillId="3" borderId="49" xfId="0" applyFont="1" applyFill="1" applyBorder="1" applyAlignment="1">
      <alignment horizontal="center" vertical="center"/>
    </xf>
    <xf numFmtId="38" fontId="13" fillId="3" borderId="22" xfId="1" applyFont="1" applyFill="1" applyBorder="1" applyAlignment="1">
      <alignment horizontal="center" vertical="center" wrapText="1"/>
    </xf>
    <xf numFmtId="38" fontId="13" fillId="3" borderId="46" xfId="1" applyFont="1" applyFill="1" applyBorder="1" applyAlignment="1">
      <alignment horizontal="center" vertical="center" wrapText="1"/>
    </xf>
    <xf numFmtId="0" fontId="10" fillId="3" borderId="43" xfId="0" applyFont="1" applyFill="1" applyBorder="1" applyAlignment="1">
      <alignment horizontal="center" vertical="center"/>
    </xf>
    <xf numFmtId="0" fontId="10" fillId="3" borderId="44" xfId="0" applyFont="1" applyFill="1" applyBorder="1" applyAlignment="1">
      <alignment horizontal="center" vertical="center"/>
    </xf>
    <xf numFmtId="0" fontId="10" fillId="3" borderId="45" xfId="0" applyFont="1" applyFill="1" applyBorder="1" applyAlignment="1">
      <alignment horizontal="center" vertical="center"/>
    </xf>
    <xf numFmtId="0" fontId="10" fillId="3" borderId="75" xfId="0" applyFont="1" applyFill="1" applyBorder="1" applyAlignment="1">
      <alignment horizontal="center" vertical="center"/>
    </xf>
    <xf numFmtId="0" fontId="10" fillId="3" borderId="76" xfId="0" applyFont="1" applyFill="1" applyBorder="1" applyAlignment="1">
      <alignment horizontal="center" vertical="center"/>
    </xf>
    <xf numFmtId="0" fontId="10" fillId="3" borderId="77"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9900"/>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26</xdr:col>
      <xdr:colOff>0</xdr:colOff>
      <xdr:row>7</xdr:row>
      <xdr:rowOff>152400</xdr:rowOff>
    </xdr:from>
    <xdr:to>
      <xdr:col>26</xdr:col>
      <xdr:colOff>0</xdr:colOff>
      <xdr:row>8</xdr:row>
      <xdr:rowOff>0</xdr:rowOff>
    </xdr:to>
    <xdr:sp macro="" textlink="">
      <xdr:nvSpPr>
        <xdr:cNvPr id="2052" name="Text Box 4"/>
        <xdr:cNvSpPr txBox="1">
          <a:spLocks noChangeArrowheads="1"/>
        </xdr:cNvSpPr>
      </xdr:nvSpPr>
      <xdr:spPr bwMode="auto">
        <a:xfrm>
          <a:off x="6543675" y="1933575"/>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市内従業者数</a:t>
          </a:r>
        </a:p>
      </xdr:txBody>
    </xdr:sp>
    <xdr:clientData/>
  </xdr:twoCellAnchor>
  <xdr:twoCellAnchor>
    <xdr:from>
      <xdr:col>0</xdr:col>
      <xdr:colOff>76200</xdr:colOff>
      <xdr:row>1</xdr:row>
      <xdr:rowOff>9525</xdr:rowOff>
    </xdr:from>
    <xdr:to>
      <xdr:col>18</xdr:col>
      <xdr:colOff>142875</xdr:colOff>
      <xdr:row>2</xdr:row>
      <xdr:rowOff>28575</xdr:rowOff>
    </xdr:to>
    <xdr:sp macro="" textlink="">
      <xdr:nvSpPr>
        <xdr:cNvPr id="2097" name="WordArt 49"/>
        <xdr:cNvSpPr>
          <a:spLocks noChangeArrowheads="1" noChangeShapeType="1" noTextEdit="1"/>
        </xdr:cNvSpPr>
      </xdr:nvSpPr>
      <xdr:spPr bwMode="auto">
        <a:xfrm>
          <a:off x="76200" y="133350"/>
          <a:ext cx="4781550" cy="257175"/>
        </a:xfrm>
        <a:prstGeom prst="rect">
          <a:avLst/>
        </a:prstGeom>
        <a:extLst>
          <a:ext uri="{91240B29-F687-4F45-9708-019B960494DF}">
            <a14:hiddenLine xmlns:a14="http://schemas.microsoft.com/office/drawing/2010/main" w="9525">
              <a:solidFill>
                <a:srgbClr val="000000"/>
              </a:solidFill>
              <a:round/>
              <a:headEnd/>
              <a:tailEnd/>
            </a14:hiddenLine>
          </a:ext>
        </a:extLst>
      </xdr:spPr>
      <xdr:txBody>
        <a:bodyPr wrap="none" fromWordArt="1">
          <a:prstTxWarp prst="textPlain">
            <a:avLst>
              <a:gd name="adj" fmla="val 50000"/>
            </a:avLst>
          </a:prstTxWarp>
        </a:bodyPr>
        <a:lstStyle/>
        <a:p>
          <a:pPr algn="ctr" rtl="0">
            <a:buNone/>
          </a:pPr>
          <a:r>
            <a:rPr lang="ja-JP" altLang="en-US" sz="2000" b="1" kern="10" spc="0">
              <a:ln>
                <a:noFill/>
              </a:ln>
              <a:solidFill>
                <a:srgbClr xmlns:mc="http://schemas.openxmlformats.org/markup-compatibility/2006" xmlns:a14="http://schemas.microsoft.com/office/drawing/2010/main" val="0000FF" mc:Ignorable="a14" a14:legacySpreadsheetColorIndex="12"/>
              </a:solidFill>
              <a:effectLst>
                <a:outerShdw dist="35921" dir="2700000" algn="ctr" rotWithShape="0">
                  <a:srgbClr val="C0C0C0">
                    <a:alpha val="80000"/>
                  </a:srgbClr>
                </a:outerShdw>
              </a:effectLst>
              <a:latin typeface="ＭＳ Ｐゴシック" panose="020B0600070205080204" pitchFamily="50" charset="-128"/>
              <a:ea typeface="ＭＳ Ｐゴシック" panose="020B0600070205080204" pitchFamily="50" charset="-128"/>
            </a:rPr>
            <a:t>法人市民税納付書作成　データ入力シート</a:t>
          </a:r>
        </a:p>
      </xdr:txBody>
    </xdr:sp>
    <xdr:clientData/>
  </xdr:twoCellAnchor>
  <xdr:twoCellAnchor>
    <xdr:from>
      <xdr:col>3</xdr:col>
      <xdr:colOff>205317</xdr:colOff>
      <xdr:row>12</xdr:row>
      <xdr:rowOff>28574</xdr:rowOff>
    </xdr:from>
    <xdr:to>
      <xdr:col>25</xdr:col>
      <xdr:colOff>86984</xdr:colOff>
      <xdr:row>13</xdr:row>
      <xdr:rowOff>19050</xdr:rowOff>
    </xdr:to>
    <xdr:sp macro="" textlink="">
      <xdr:nvSpPr>
        <xdr:cNvPr id="2" name="正方形/長方形 1"/>
        <xdr:cNvSpPr/>
      </xdr:nvSpPr>
      <xdr:spPr>
        <a:xfrm>
          <a:off x="1496484" y="2917824"/>
          <a:ext cx="5004000" cy="191559"/>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100">
              <a:solidFill>
                <a:srgbClr val="FF0000"/>
              </a:solidFill>
              <a:latin typeface="+mn-ea"/>
              <a:ea typeface="+mn-ea"/>
            </a:rPr>
            <a:t>※</a:t>
          </a:r>
          <a:r>
            <a:rPr kumimoji="1" lang="ja-JP" altLang="en-US" sz="1100">
              <a:solidFill>
                <a:srgbClr val="FF0000"/>
              </a:solidFill>
              <a:latin typeface="+mn-ea"/>
              <a:ea typeface="+mn-ea"/>
            </a:rPr>
            <a:t>事業年度は和暦で入力してください。　例</a:t>
          </a:r>
          <a:r>
            <a:rPr kumimoji="1" lang="en-US" altLang="ja-JP" sz="1100">
              <a:solidFill>
                <a:srgbClr val="FF0000"/>
              </a:solidFill>
              <a:latin typeface="+mn-ea"/>
              <a:ea typeface="+mn-ea"/>
            </a:rPr>
            <a:t>: ｢H31.4.1｣</a:t>
          </a:r>
          <a:r>
            <a:rPr kumimoji="1" lang="ja-JP" altLang="en-US" sz="1100">
              <a:solidFill>
                <a:srgbClr val="FF0000"/>
              </a:solidFill>
              <a:latin typeface="+mn-ea"/>
              <a:ea typeface="+mn-ea"/>
            </a:rPr>
            <a:t>　</a:t>
          </a:r>
          <a:r>
            <a:rPr kumimoji="1" lang="en-US" altLang="ja-JP" sz="1100">
              <a:solidFill>
                <a:srgbClr val="FF0000"/>
              </a:solidFill>
              <a:latin typeface="+mn-ea"/>
              <a:ea typeface="+mn-ea"/>
            </a:rPr>
            <a:t>｢R1.5.1｣</a:t>
          </a:r>
          <a:r>
            <a:rPr kumimoji="1" lang="ja-JP" altLang="en-US" sz="1100">
              <a:solidFill>
                <a:srgbClr val="FF0000"/>
              </a:solidFill>
              <a:latin typeface="+mn-ea"/>
              <a:ea typeface="+mn-ea"/>
            </a:rPr>
            <a:t>　</a:t>
          </a:r>
          <a:r>
            <a:rPr kumimoji="1" lang="en-US" altLang="ja-JP" sz="1100">
              <a:solidFill>
                <a:srgbClr val="FF0000"/>
              </a:solidFill>
              <a:latin typeface="+mn-ea"/>
              <a:ea typeface="+mn-ea"/>
            </a:rPr>
            <a:t>｢R2.3.31</a:t>
          </a:r>
          <a:r>
            <a:rPr kumimoji="1" lang="ja-JP" altLang="en-US" sz="1100">
              <a:solidFill>
                <a:srgbClr val="FF0000"/>
              </a:solidFill>
              <a:latin typeface="+mn-ea"/>
              <a:ea typeface="+mn-ea"/>
            </a:rPr>
            <a:t>」</a:t>
          </a:r>
        </a:p>
      </xdr:txBody>
    </xdr:sp>
    <xdr:clientData/>
  </xdr:twoCellAnchor>
  <xdr:twoCellAnchor editAs="oneCell">
    <xdr:from>
      <xdr:col>29</xdr:col>
      <xdr:colOff>38358</xdr:colOff>
      <xdr:row>0</xdr:row>
      <xdr:rowOff>0</xdr:rowOff>
    </xdr:from>
    <xdr:to>
      <xdr:col>51</xdr:col>
      <xdr:colOff>123824</xdr:colOff>
      <xdr:row>20</xdr:row>
      <xdr:rowOff>162411</xdr:rowOff>
    </xdr:to>
    <xdr:grpSp>
      <xdr:nvGrpSpPr>
        <xdr:cNvPr id="8" name="グループ化 7"/>
        <xdr:cNvGrpSpPr/>
      </xdr:nvGrpSpPr>
      <xdr:grpSpPr>
        <a:xfrm>
          <a:off x="7267833" y="0"/>
          <a:ext cx="5114666" cy="5010636"/>
          <a:chOff x="7029708" y="0"/>
          <a:chExt cx="5114666" cy="5010636"/>
        </a:xfrm>
      </xdr:grpSpPr>
      <xdr:pic>
        <xdr:nvPicPr>
          <xdr:cNvPr id="5" name="図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29708" y="3263585"/>
            <a:ext cx="1838068" cy="1747051"/>
          </a:xfrm>
          <a:prstGeom prst="rect">
            <a:avLst/>
          </a:prstGeom>
        </xdr:spPr>
      </xdr:pic>
      <xdr:grpSp>
        <xdr:nvGrpSpPr>
          <xdr:cNvPr id="7" name="グループ化 6"/>
          <xdr:cNvGrpSpPr/>
        </xdr:nvGrpSpPr>
        <xdr:grpSpPr>
          <a:xfrm>
            <a:off x="7425780" y="0"/>
            <a:ext cx="4718594" cy="3133725"/>
            <a:chOff x="7425780" y="0"/>
            <a:chExt cx="4718594" cy="3133725"/>
          </a:xfrm>
        </xdr:grpSpPr>
        <xdr:sp macro="" textlink="">
          <xdr:nvSpPr>
            <xdr:cNvPr id="3" name="円形吹き出し 2"/>
            <xdr:cNvSpPr/>
          </xdr:nvSpPr>
          <xdr:spPr>
            <a:xfrm>
              <a:off x="7425780" y="0"/>
              <a:ext cx="4718594" cy="3133725"/>
            </a:xfrm>
            <a:prstGeom prst="wedgeEllipseCallout">
              <a:avLst>
                <a:gd name="adj1" fmla="val -26318"/>
                <a:gd name="adj2" fmla="val 6051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正方形/長方形 3"/>
            <xdr:cNvSpPr/>
          </xdr:nvSpPr>
          <xdr:spPr>
            <a:xfrm>
              <a:off x="7791450" y="600075"/>
              <a:ext cx="4319560" cy="2362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aseline="0">
                  <a:solidFill>
                    <a:schemeClr val="tx1"/>
                  </a:solidFill>
                  <a:latin typeface="ＭＳ ゴシック" pitchFamily="49" charset="-128"/>
                  <a:ea typeface="ＭＳ ゴシック" pitchFamily="49" charset="-128"/>
                </a:rPr>
                <a:t> </a:t>
              </a:r>
              <a:r>
                <a:rPr kumimoji="1" lang="ja-JP" altLang="en-US" sz="1600">
                  <a:solidFill>
                    <a:schemeClr val="tx1"/>
                  </a:solidFill>
                  <a:latin typeface="ＭＳ ゴシック" pitchFamily="49" charset="-128"/>
                  <a:ea typeface="ＭＳ ゴシック" pitchFamily="49" charset="-128"/>
                </a:rPr>
                <a:t>★御利用方法について★</a:t>
              </a:r>
              <a:endParaRPr kumimoji="1" lang="en-US" altLang="ja-JP" sz="1600">
                <a:solidFill>
                  <a:schemeClr val="tx1"/>
                </a:solidFill>
                <a:latin typeface="ＭＳ ゴシック" pitchFamily="49" charset="-128"/>
                <a:ea typeface="ＭＳ ゴシック" pitchFamily="49" charset="-128"/>
              </a:endParaRPr>
            </a:p>
            <a:p>
              <a:pPr algn="l"/>
              <a:r>
                <a:rPr kumimoji="1" lang="ja-JP" altLang="en-US" sz="1100">
                  <a:solidFill>
                    <a:schemeClr val="tx1"/>
                  </a:solidFill>
                  <a:latin typeface="ＭＳ ゴシック" pitchFamily="49" charset="-128"/>
                  <a:ea typeface="ＭＳ ゴシック" pitchFamily="49" charset="-128"/>
                </a:rPr>
                <a:t>　１「</a:t>
              </a:r>
              <a:r>
                <a:rPr kumimoji="1" lang="ja-JP" altLang="en-US" sz="1100">
                  <a:solidFill>
                    <a:schemeClr val="accent5">
                      <a:lumMod val="50000"/>
                    </a:schemeClr>
                  </a:solidFill>
                  <a:latin typeface="ＭＳ ゴシック" pitchFamily="49" charset="-128"/>
                  <a:ea typeface="ＭＳ ゴシック" pitchFamily="49" charset="-128"/>
                </a:rPr>
                <a:t>データ入力</a:t>
              </a:r>
              <a:r>
                <a:rPr kumimoji="1" lang="ja-JP" altLang="en-US" sz="1100">
                  <a:solidFill>
                    <a:schemeClr val="tx1"/>
                  </a:solidFill>
                  <a:latin typeface="ＭＳ ゴシック" pitchFamily="49" charset="-128"/>
                  <a:ea typeface="ＭＳ ゴシック" pitchFamily="49" charset="-128"/>
                </a:rPr>
                <a:t>」シート内に必要事項を入力します。</a:t>
              </a:r>
            </a:p>
            <a:p>
              <a:pPr algn="l"/>
              <a:r>
                <a:rPr kumimoji="1" lang="ja-JP" altLang="en-US" sz="1100">
                  <a:solidFill>
                    <a:schemeClr val="tx1"/>
                  </a:solidFill>
                  <a:latin typeface="ＭＳ ゴシック" pitchFamily="49" charset="-128"/>
                  <a:ea typeface="ＭＳ ゴシック" pitchFamily="49" charset="-128"/>
                </a:rPr>
                <a:t>　２　入力が完了したら「</a:t>
              </a:r>
              <a:r>
                <a:rPr kumimoji="1" lang="ja-JP" altLang="en-US" sz="1100">
                  <a:solidFill>
                    <a:srgbClr val="FF0000"/>
                  </a:solidFill>
                  <a:latin typeface="ＭＳ ゴシック" pitchFamily="49" charset="-128"/>
                  <a:ea typeface="ＭＳ ゴシック" pitchFamily="49" charset="-128"/>
                </a:rPr>
                <a:t>納付書</a:t>
              </a:r>
              <a:r>
                <a:rPr kumimoji="1" lang="ja-JP" altLang="en-US" sz="1100">
                  <a:solidFill>
                    <a:schemeClr val="tx1"/>
                  </a:solidFill>
                  <a:latin typeface="ＭＳ ゴシック" pitchFamily="49" charset="-128"/>
                  <a:ea typeface="ＭＳ ゴシック" pitchFamily="49" charset="-128"/>
                </a:rPr>
                <a:t>」シートの印刷プレ</a:t>
              </a:r>
              <a:endParaRPr kumimoji="1" lang="en-US" altLang="ja-JP" sz="1100">
                <a:solidFill>
                  <a:schemeClr val="tx1"/>
                </a:solidFill>
                <a:latin typeface="ＭＳ ゴシック" pitchFamily="49" charset="-128"/>
                <a:ea typeface="ＭＳ ゴシック" pitchFamily="49" charset="-128"/>
              </a:endParaRPr>
            </a:p>
            <a:p>
              <a:pPr algn="l"/>
              <a:r>
                <a:rPr kumimoji="1" lang="ja-JP" altLang="en-US" sz="1100">
                  <a:solidFill>
                    <a:schemeClr val="tx1"/>
                  </a:solidFill>
                  <a:latin typeface="ＭＳ ゴシック" pitchFamily="49" charset="-128"/>
                  <a:ea typeface="ＭＳ ゴシック" pitchFamily="49" charset="-128"/>
                </a:rPr>
                <a:t>　　　ビューで入力内容を確認します。</a:t>
              </a:r>
              <a:endParaRPr kumimoji="1" lang="en-US" altLang="ja-JP" sz="1100">
                <a:solidFill>
                  <a:schemeClr val="tx1"/>
                </a:solidFill>
                <a:latin typeface="ＭＳ ゴシック" pitchFamily="49" charset="-128"/>
                <a:ea typeface="ＭＳ ゴシック" pitchFamily="49" charset="-128"/>
              </a:endParaRPr>
            </a:p>
            <a:p>
              <a:pPr algn="l"/>
              <a:r>
                <a:rPr kumimoji="1" lang="ja-JP" altLang="en-US" sz="1100">
                  <a:solidFill>
                    <a:schemeClr val="tx1"/>
                  </a:solidFill>
                  <a:latin typeface="ＭＳ ゴシック" pitchFamily="49" charset="-128"/>
                  <a:ea typeface="ＭＳ ゴシック" pitchFamily="49" charset="-128"/>
                </a:rPr>
                <a:t>　３　内容確認後，「</a:t>
              </a:r>
              <a:r>
                <a:rPr kumimoji="1" lang="ja-JP" altLang="en-US" sz="1100">
                  <a:solidFill>
                    <a:srgbClr val="FF0000"/>
                  </a:solidFill>
                  <a:latin typeface="ＭＳ ゴシック" pitchFamily="49" charset="-128"/>
                  <a:ea typeface="ＭＳ ゴシック" pitchFamily="49" charset="-128"/>
                </a:rPr>
                <a:t>納付書</a:t>
              </a:r>
              <a:r>
                <a:rPr kumimoji="1" lang="ja-JP" altLang="en-US" sz="1100">
                  <a:solidFill>
                    <a:schemeClr val="tx1"/>
                  </a:solidFill>
                  <a:latin typeface="ＭＳ ゴシック" pitchFamily="49" charset="-128"/>
                  <a:ea typeface="ＭＳ ゴシック" pitchFamily="49" charset="-128"/>
                </a:rPr>
                <a:t>」シートを印刷します。</a:t>
              </a:r>
              <a:endParaRPr kumimoji="1" lang="en-US" altLang="ja-JP" sz="1100">
                <a:solidFill>
                  <a:schemeClr val="tx1"/>
                </a:solidFill>
                <a:latin typeface="ＭＳ ゴシック" pitchFamily="49" charset="-128"/>
                <a:ea typeface="ＭＳ ゴシック" pitchFamily="49" charset="-128"/>
              </a:endParaRPr>
            </a:p>
          </xdr:txBody>
        </xdr:sp>
        <xdr:sp macro="" textlink="">
          <xdr:nvSpPr>
            <xdr:cNvPr id="10" name="正方形/長方形 9"/>
            <xdr:cNvSpPr/>
          </xdr:nvSpPr>
          <xdr:spPr>
            <a:xfrm>
              <a:off x="7915275" y="1771651"/>
              <a:ext cx="3724276" cy="704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chemeClr val="tx1"/>
                  </a:solidFill>
                  <a:latin typeface="ＭＳ ゴシック" pitchFamily="49" charset="-128"/>
                  <a:ea typeface="ＭＳ ゴシック" pitchFamily="49" charset="-128"/>
                </a:rPr>
                <a:t>　</a:t>
              </a:r>
              <a:r>
                <a:rPr kumimoji="1" lang="en-US" altLang="ja-JP" sz="1000">
                  <a:solidFill>
                    <a:srgbClr val="009900"/>
                  </a:solidFill>
                  <a:latin typeface="ＭＳ ゴシック" pitchFamily="49" charset="-128"/>
                  <a:ea typeface="ＭＳ ゴシック" pitchFamily="49" charset="-128"/>
                </a:rPr>
                <a:t>※</a:t>
              </a:r>
              <a:r>
                <a:rPr kumimoji="1" lang="ja-JP" altLang="en-US" sz="1000">
                  <a:solidFill>
                    <a:srgbClr val="009900"/>
                  </a:solidFill>
                  <a:latin typeface="ＭＳ ゴシック" pitchFamily="49" charset="-128"/>
                  <a:ea typeface="ＭＳ ゴシック" pitchFamily="49" charset="-128"/>
                </a:rPr>
                <a:t>白紙印刷も可能です。</a:t>
              </a:r>
            </a:p>
            <a:p>
              <a:pPr algn="l"/>
              <a:r>
                <a:rPr kumimoji="1" lang="ja-JP" altLang="en-US" sz="1000">
                  <a:solidFill>
                    <a:srgbClr val="009900"/>
                  </a:solidFill>
                  <a:latin typeface="ＭＳ ゴシック" pitchFamily="49" charset="-128"/>
                  <a:ea typeface="ＭＳ ゴシック" pitchFamily="49" charset="-128"/>
                </a:rPr>
                <a:t>　</a:t>
              </a:r>
              <a:r>
                <a:rPr kumimoji="1" lang="en-US" altLang="ja-JP" sz="1000">
                  <a:solidFill>
                    <a:srgbClr val="009900"/>
                  </a:solidFill>
                  <a:latin typeface="ＭＳ ゴシック" pitchFamily="49" charset="-128"/>
                  <a:ea typeface="ＭＳ ゴシック" pitchFamily="49" charset="-128"/>
                </a:rPr>
                <a:t>※</a:t>
              </a:r>
              <a:r>
                <a:rPr kumimoji="1" lang="ja-JP" altLang="en-US" sz="1000">
                  <a:solidFill>
                    <a:srgbClr val="009900"/>
                  </a:solidFill>
                  <a:latin typeface="ＭＳ ゴシック" pitchFamily="49" charset="-128"/>
                  <a:ea typeface="ＭＳ ゴシック" pitchFamily="49" charset="-128"/>
                </a:rPr>
                <a:t>プレビュー画面や印刷等の操作方法は，御利用中</a:t>
              </a:r>
            </a:p>
            <a:p>
              <a:pPr algn="l"/>
              <a:r>
                <a:rPr kumimoji="1" lang="ja-JP" altLang="en-US" sz="1000">
                  <a:solidFill>
                    <a:srgbClr val="009900"/>
                  </a:solidFill>
                  <a:latin typeface="ＭＳ ゴシック" pitchFamily="49" charset="-128"/>
                  <a:ea typeface="ＭＳ ゴシック" pitchFamily="49" charset="-128"/>
                </a:rPr>
                <a:t>　　のエクセルのヘルプを利用して御確認ください。</a:t>
              </a:r>
            </a:p>
          </xdr:txBody>
        </xdr:sp>
      </xdr:grpSp>
    </xdr:grpSp>
    <xdr:clientData/>
  </xdr:twoCellAnchor>
</xdr:wsDr>
</file>

<file path=xl/drawings/drawing2.xml><?xml version="1.0" encoding="utf-8"?>
<xdr:wsDr xmlns:xdr="http://schemas.openxmlformats.org/drawingml/2006/spreadsheetDrawing" xmlns:a="http://schemas.openxmlformats.org/drawingml/2006/main">
  <xdr:oneCellAnchor>
    <xdr:from>
      <xdr:col>4</xdr:col>
      <xdr:colOff>147029</xdr:colOff>
      <xdr:row>27</xdr:row>
      <xdr:rowOff>100854</xdr:rowOff>
    </xdr:from>
    <xdr:ext cx="108235" cy="179536"/>
    <xdr:sp macro="" textlink="">
      <xdr:nvSpPr>
        <xdr:cNvPr id="1030" name="Text Box 6"/>
        <xdr:cNvSpPr txBox="1">
          <a:spLocks noChangeArrowheads="1"/>
        </xdr:cNvSpPr>
      </xdr:nvSpPr>
      <xdr:spPr bwMode="auto">
        <a:xfrm>
          <a:off x="870929" y="3444129"/>
          <a:ext cx="108235" cy="1795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9144" tIns="0" rIns="9144" bIns="0" anchor="ctr" upright="1">
          <a:spAutoFit/>
        </a:bodyPr>
        <a:lstStyle/>
        <a:p>
          <a:pPr algn="l" rtl="0">
            <a:defRPr sz="1000"/>
          </a:pPr>
          <a:r>
            <a:rPr lang="ja-JP" altLang="en-US" sz="600" b="1" i="0" u="none" strike="noStrike" baseline="0">
              <a:solidFill>
                <a:srgbClr val="000000"/>
              </a:solidFill>
              <a:latin typeface="ＭＳ 明朝"/>
              <a:ea typeface="ＭＳ 明朝"/>
            </a:rPr>
            <a:t>から</a:t>
          </a:r>
        </a:p>
      </xdr:txBody>
    </xdr:sp>
    <xdr:clientData/>
  </xdr:oneCellAnchor>
  <xdr:oneCellAnchor>
    <xdr:from>
      <xdr:col>9</xdr:col>
      <xdr:colOff>22083</xdr:colOff>
      <xdr:row>27</xdr:row>
      <xdr:rowOff>100854</xdr:rowOff>
    </xdr:from>
    <xdr:ext cx="108235" cy="179536"/>
    <xdr:sp macro="" textlink="">
      <xdr:nvSpPr>
        <xdr:cNvPr id="1031" name="Text Box 7"/>
        <xdr:cNvSpPr txBox="1">
          <a:spLocks noChangeArrowheads="1"/>
        </xdr:cNvSpPr>
      </xdr:nvSpPr>
      <xdr:spPr bwMode="auto">
        <a:xfrm>
          <a:off x="1650858" y="3444129"/>
          <a:ext cx="108235" cy="1795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9144" tIns="0" rIns="9144" bIns="0" anchor="ctr" upright="1">
          <a:spAutoFit/>
        </a:bodyPr>
        <a:lstStyle/>
        <a:p>
          <a:pPr algn="l" rtl="0">
            <a:defRPr sz="1000"/>
          </a:pPr>
          <a:r>
            <a:rPr lang="ja-JP" altLang="en-US" sz="600" b="1" i="0" u="none" strike="noStrike" baseline="0">
              <a:solidFill>
                <a:srgbClr val="000000"/>
              </a:solidFill>
              <a:latin typeface="ＭＳ 明朝"/>
              <a:ea typeface="ＭＳ 明朝"/>
            </a:rPr>
            <a:t>まで</a:t>
          </a:r>
        </a:p>
      </xdr:txBody>
    </xdr:sp>
    <xdr:clientData/>
  </xdr:oneCellAnchor>
  <xdr:oneCellAnchor>
    <xdr:from>
      <xdr:col>23</xdr:col>
      <xdr:colOff>147028</xdr:colOff>
      <xdr:row>27</xdr:row>
      <xdr:rowOff>100854</xdr:rowOff>
    </xdr:from>
    <xdr:ext cx="108235" cy="179536"/>
    <xdr:sp macro="" textlink="">
      <xdr:nvSpPr>
        <xdr:cNvPr id="1034" name="Text Box 10"/>
        <xdr:cNvSpPr txBox="1">
          <a:spLocks noChangeArrowheads="1"/>
        </xdr:cNvSpPr>
      </xdr:nvSpPr>
      <xdr:spPr bwMode="auto">
        <a:xfrm>
          <a:off x="4309453" y="3444129"/>
          <a:ext cx="108235" cy="1795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9144" tIns="0" rIns="9144" bIns="0" anchor="ctr" upright="1">
          <a:spAutoFit/>
        </a:bodyPr>
        <a:lstStyle/>
        <a:p>
          <a:pPr algn="l" rtl="0">
            <a:defRPr sz="1000"/>
          </a:pPr>
          <a:r>
            <a:rPr lang="ja-JP" altLang="en-US" sz="600" b="1" i="0" u="none" strike="noStrike" baseline="0">
              <a:solidFill>
                <a:srgbClr val="000000"/>
              </a:solidFill>
              <a:latin typeface="ＭＳ 明朝"/>
              <a:ea typeface="ＭＳ 明朝"/>
            </a:rPr>
            <a:t>から</a:t>
          </a:r>
        </a:p>
      </xdr:txBody>
    </xdr:sp>
    <xdr:clientData/>
  </xdr:oneCellAnchor>
  <xdr:oneCellAnchor>
    <xdr:from>
      <xdr:col>28</xdr:col>
      <xdr:colOff>22083</xdr:colOff>
      <xdr:row>27</xdr:row>
      <xdr:rowOff>100854</xdr:rowOff>
    </xdr:from>
    <xdr:ext cx="108235" cy="179536"/>
    <xdr:sp macro="" textlink="">
      <xdr:nvSpPr>
        <xdr:cNvPr id="1035" name="Text Box 11"/>
        <xdr:cNvSpPr txBox="1">
          <a:spLocks noChangeArrowheads="1"/>
        </xdr:cNvSpPr>
      </xdr:nvSpPr>
      <xdr:spPr bwMode="auto">
        <a:xfrm>
          <a:off x="5089383" y="3444129"/>
          <a:ext cx="108235" cy="1795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9144" tIns="0" rIns="9144" bIns="0" anchor="ctr" upright="1">
          <a:spAutoFit/>
        </a:bodyPr>
        <a:lstStyle/>
        <a:p>
          <a:pPr algn="l" rtl="0">
            <a:defRPr sz="1000"/>
          </a:pPr>
          <a:r>
            <a:rPr lang="ja-JP" altLang="en-US" sz="600" b="1" i="0" u="none" strike="noStrike" baseline="0">
              <a:solidFill>
                <a:srgbClr val="000000"/>
              </a:solidFill>
              <a:latin typeface="ＭＳ 明朝"/>
              <a:ea typeface="ＭＳ 明朝"/>
            </a:rPr>
            <a:t>まで</a:t>
          </a:r>
        </a:p>
      </xdr:txBody>
    </xdr:sp>
    <xdr:clientData/>
  </xdr:oneCellAnchor>
  <xdr:oneCellAnchor>
    <xdr:from>
      <xdr:col>42</xdr:col>
      <xdr:colOff>147028</xdr:colOff>
      <xdr:row>27</xdr:row>
      <xdr:rowOff>100854</xdr:rowOff>
    </xdr:from>
    <xdr:ext cx="108235" cy="179536"/>
    <xdr:sp macro="" textlink="">
      <xdr:nvSpPr>
        <xdr:cNvPr id="1042" name="Text Box 18"/>
        <xdr:cNvSpPr txBox="1">
          <a:spLocks noChangeArrowheads="1"/>
        </xdr:cNvSpPr>
      </xdr:nvSpPr>
      <xdr:spPr bwMode="auto">
        <a:xfrm>
          <a:off x="7747978" y="3444129"/>
          <a:ext cx="108235" cy="1795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9144" tIns="0" rIns="9144" bIns="0" anchor="ctr" upright="1">
          <a:spAutoFit/>
        </a:bodyPr>
        <a:lstStyle/>
        <a:p>
          <a:pPr algn="l" rtl="0">
            <a:defRPr sz="1000"/>
          </a:pPr>
          <a:r>
            <a:rPr lang="ja-JP" altLang="en-US" sz="600" b="1" i="0" u="none" strike="noStrike" baseline="0">
              <a:solidFill>
                <a:srgbClr val="000000"/>
              </a:solidFill>
              <a:latin typeface="ＭＳ 明朝"/>
              <a:ea typeface="ＭＳ 明朝"/>
            </a:rPr>
            <a:t>から</a:t>
          </a:r>
        </a:p>
      </xdr:txBody>
    </xdr:sp>
    <xdr:clientData/>
  </xdr:oneCellAnchor>
  <xdr:oneCellAnchor>
    <xdr:from>
      <xdr:col>47</xdr:col>
      <xdr:colOff>22084</xdr:colOff>
      <xdr:row>27</xdr:row>
      <xdr:rowOff>100854</xdr:rowOff>
    </xdr:from>
    <xdr:ext cx="108235" cy="179536"/>
    <xdr:sp macro="" textlink="">
      <xdr:nvSpPr>
        <xdr:cNvPr id="1043" name="Text Box 19"/>
        <xdr:cNvSpPr txBox="1">
          <a:spLocks noChangeArrowheads="1"/>
        </xdr:cNvSpPr>
      </xdr:nvSpPr>
      <xdr:spPr bwMode="auto">
        <a:xfrm>
          <a:off x="8527909" y="3444129"/>
          <a:ext cx="108235" cy="1795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9144" tIns="0" rIns="9144" bIns="0" anchor="ctr" upright="1">
          <a:spAutoFit/>
        </a:bodyPr>
        <a:lstStyle/>
        <a:p>
          <a:pPr algn="l" rtl="0">
            <a:defRPr sz="1000"/>
          </a:pPr>
          <a:r>
            <a:rPr lang="ja-JP" altLang="en-US" sz="600" b="1" i="0" u="none" strike="noStrike" baseline="0">
              <a:solidFill>
                <a:srgbClr val="000000"/>
              </a:solidFill>
              <a:latin typeface="ＭＳ 明朝"/>
              <a:ea typeface="ＭＳ 明朝"/>
            </a:rPr>
            <a:t>まで</a:t>
          </a:r>
        </a:p>
      </xdr:txBody>
    </xdr:sp>
    <xdr:clientData/>
  </xdr:oneCellAnchor>
  <xdr:twoCellAnchor editAs="oneCell">
    <xdr:from>
      <xdr:col>33</xdr:col>
      <xdr:colOff>168090</xdr:colOff>
      <xdr:row>27</xdr:row>
      <xdr:rowOff>89648</xdr:rowOff>
    </xdr:from>
    <xdr:to>
      <xdr:col>37</xdr:col>
      <xdr:colOff>11210</xdr:colOff>
      <xdr:row>29</xdr:row>
      <xdr:rowOff>56032</xdr:rowOff>
    </xdr:to>
    <xdr:grpSp>
      <xdr:nvGrpSpPr>
        <xdr:cNvPr id="3" name="グループ化 2"/>
        <xdr:cNvGrpSpPr/>
      </xdr:nvGrpSpPr>
      <xdr:grpSpPr>
        <a:xfrm>
          <a:off x="6140265" y="3432923"/>
          <a:ext cx="567020" cy="214034"/>
          <a:chOff x="5569324" y="2106707"/>
          <a:chExt cx="560296" cy="212913"/>
        </a:xfrm>
      </xdr:grpSpPr>
      <xdr:sp macro="" textlink="">
        <xdr:nvSpPr>
          <xdr:cNvPr id="2" name="正方形/長方形 1"/>
          <xdr:cNvSpPr/>
        </xdr:nvSpPr>
        <xdr:spPr>
          <a:xfrm>
            <a:off x="5939120" y="2106707"/>
            <a:ext cx="190500"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000">
                <a:solidFill>
                  <a:schemeClr val="tx1"/>
                </a:solidFill>
                <a:latin typeface="ＭＳ 明朝" pitchFamily="17" charset="-128"/>
                <a:ea typeface="ＭＳ 明朝" pitchFamily="17" charset="-128"/>
              </a:rPr>
              <a:t>)</a:t>
            </a:r>
          </a:p>
        </xdr:txBody>
      </xdr:sp>
      <xdr:sp macro="" textlink="">
        <xdr:nvSpPr>
          <xdr:cNvPr id="17" name="正方形/長方形 16"/>
          <xdr:cNvSpPr/>
        </xdr:nvSpPr>
        <xdr:spPr>
          <a:xfrm>
            <a:off x="5569324" y="2106708"/>
            <a:ext cx="190500"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en-US" altLang="ja-JP" sz="1000">
                <a:solidFill>
                  <a:schemeClr val="tx1"/>
                </a:solidFill>
                <a:latin typeface="ＭＳ 明朝" pitchFamily="17" charset="-128"/>
                <a:ea typeface="ＭＳ 明朝" pitchFamily="17" charset="-128"/>
              </a:rPr>
              <a:t>(</a:t>
            </a:r>
            <a:endParaRPr kumimoji="1" lang="ja-JP" altLang="en-US" sz="1000">
              <a:solidFill>
                <a:schemeClr val="tx1"/>
              </a:solidFill>
              <a:latin typeface="ＭＳ 明朝" pitchFamily="17" charset="-128"/>
              <a:ea typeface="ＭＳ 明朝" pitchFamily="17" charset="-128"/>
            </a:endParaRPr>
          </a:p>
        </xdr:txBody>
      </xdr:sp>
    </xdr:grpSp>
    <xdr:clientData/>
  </xdr:twoCellAnchor>
  <xdr:twoCellAnchor editAs="oneCell">
    <xdr:from>
      <xdr:col>52</xdr:col>
      <xdr:colOff>168090</xdr:colOff>
      <xdr:row>27</xdr:row>
      <xdr:rowOff>89648</xdr:rowOff>
    </xdr:from>
    <xdr:to>
      <xdr:col>56</xdr:col>
      <xdr:colOff>11209</xdr:colOff>
      <xdr:row>29</xdr:row>
      <xdr:rowOff>56032</xdr:rowOff>
    </xdr:to>
    <xdr:grpSp>
      <xdr:nvGrpSpPr>
        <xdr:cNvPr id="21" name="グループ化 20"/>
        <xdr:cNvGrpSpPr/>
      </xdr:nvGrpSpPr>
      <xdr:grpSpPr>
        <a:xfrm>
          <a:off x="9578790" y="3432923"/>
          <a:ext cx="567019" cy="214034"/>
          <a:chOff x="5569324" y="2106707"/>
          <a:chExt cx="560296" cy="212913"/>
        </a:xfrm>
      </xdr:grpSpPr>
      <xdr:sp macro="" textlink="">
        <xdr:nvSpPr>
          <xdr:cNvPr id="22" name="正方形/長方形 21"/>
          <xdr:cNvSpPr/>
        </xdr:nvSpPr>
        <xdr:spPr>
          <a:xfrm>
            <a:off x="5939120" y="2106707"/>
            <a:ext cx="190500"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000">
                <a:solidFill>
                  <a:schemeClr val="tx1"/>
                </a:solidFill>
                <a:latin typeface="ＭＳ 明朝" pitchFamily="17" charset="-128"/>
                <a:ea typeface="ＭＳ 明朝" pitchFamily="17" charset="-128"/>
              </a:rPr>
              <a:t>)</a:t>
            </a:r>
          </a:p>
        </xdr:txBody>
      </xdr:sp>
      <xdr:sp macro="" textlink="">
        <xdr:nvSpPr>
          <xdr:cNvPr id="23" name="正方形/長方形 22"/>
          <xdr:cNvSpPr/>
        </xdr:nvSpPr>
        <xdr:spPr>
          <a:xfrm>
            <a:off x="5569324" y="2106708"/>
            <a:ext cx="190500"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en-US" altLang="ja-JP" sz="1000">
                <a:solidFill>
                  <a:schemeClr val="tx1"/>
                </a:solidFill>
                <a:latin typeface="ＭＳ 明朝" pitchFamily="17" charset="-128"/>
                <a:ea typeface="ＭＳ 明朝" pitchFamily="17" charset="-128"/>
              </a:rPr>
              <a:t>(</a:t>
            </a:r>
            <a:endParaRPr kumimoji="1" lang="ja-JP" altLang="en-US" sz="1000">
              <a:solidFill>
                <a:schemeClr val="tx1"/>
              </a:solidFill>
              <a:latin typeface="ＭＳ 明朝" pitchFamily="17" charset="-128"/>
              <a:ea typeface="ＭＳ 明朝" pitchFamily="17" charset="-128"/>
            </a:endParaRPr>
          </a:p>
        </xdr:txBody>
      </xdr:sp>
    </xdr:grpSp>
    <xdr:clientData/>
  </xdr:twoCellAnchor>
  <xdr:twoCellAnchor editAs="oneCell">
    <xdr:from>
      <xdr:col>9</xdr:col>
      <xdr:colOff>168089</xdr:colOff>
      <xdr:row>27</xdr:row>
      <xdr:rowOff>10584</xdr:rowOff>
    </xdr:from>
    <xdr:to>
      <xdr:col>15</xdr:col>
      <xdr:colOff>33619</xdr:colOff>
      <xdr:row>29</xdr:row>
      <xdr:rowOff>117040</xdr:rowOff>
    </xdr:to>
    <xdr:sp macro="" textlink="">
      <xdr:nvSpPr>
        <xdr:cNvPr id="24" name="Text Box 5"/>
        <xdr:cNvSpPr txBox="1">
          <a:spLocks noChangeArrowheads="1"/>
        </xdr:cNvSpPr>
      </xdr:nvSpPr>
      <xdr:spPr bwMode="auto">
        <a:xfrm>
          <a:off x="1787339" y="3439584"/>
          <a:ext cx="945030" cy="3604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18288" tIns="0" rIns="18288" bIns="0" anchor="ctr" upright="1"/>
        <a:lstStyle/>
        <a:p>
          <a:pPr algn="ctr" rtl="0">
            <a:defRPr sz="1000"/>
          </a:pPr>
          <a:r>
            <a:rPr lang="ja-JP" altLang="en-US" sz="600" b="0" i="0" u="none" strike="noStrike" baseline="0">
              <a:solidFill>
                <a:srgbClr val="000000"/>
              </a:solidFill>
              <a:latin typeface="ＭＳ Ｐ明朝" pitchFamily="18" charset="-128"/>
              <a:ea typeface="ＭＳ Ｐ明朝" pitchFamily="18" charset="-128"/>
            </a:rPr>
            <a:t>その他</a:t>
          </a:r>
        </a:p>
        <a:p>
          <a:pPr algn="ctr" rtl="0">
            <a:defRPr sz="1000"/>
          </a:pPr>
          <a:r>
            <a:rPr lang="ja-JP" altLang="en-US" sz="750" b="0" i="0" u="none" strike="noStrike" baseline="0">
              <a:solidFill>
                <a:srgbClr val="000000"/>
              </a:solidFill>
              <a:latin typeface="ＭＳ 明朝"/>
              <a:ea typeface="ＭＳ 明朝"/>
            </a:rPr>
            <a:t>決</a:t>
          </a:r>
          <a:r>
            <a:rPr lang="ja-JP" altLang="en-US" sz="400" b="0" i="0" u="none" strike="noStrike" baseline="0">
              <a:solidFill>
                <a:srgbClr val="000000"/>
              </a:solidFill>
              <a:latin typeface="ＭＳ 明朝"/>
              <a:ea typeface="ＭＳ 明朝"/>
            </a:rPr>
            <a:t> </a:t>
          </a:r>
          <a:r>
            <a:rPr lang="ja-JP" altLang="en-US" sz="750" b="0" i="0" u="none" strike="noStrike" baseline="0">
              <a:solidFill>
                <a:srgbClr val="000000"/>
              </a:solidFill>
              <a:latin typeface="ＭＳ 明朝"/>
              <a:ea typeface="ＭＳ 明朝"/>
            </a:rPr>
            <a:t>定</a:t>
          </a:r>
        </a:p>
        <a:p>
          <a:pPr algn="ctr" rtl="0">
            <a:defRPr sz="1000"/>
          </a:pPr>
          <a:r>
            <a:rPr lang="ja-JP" altLang="en-US" sz="750" b="0" i="0" u="none" strike="noStrike" baseline="0">
              <a:solidFill>
                <a:srgbClr val="000000"/>
              </a:solidFill>
              <a:latin typeface="ＭＳ 明朝"/>
              <a:ea typeface="ＭＳ 明朝"/>
            </a:rPr>
            <a:t>更</a:t>
          </a:r>
          <a:r>
            <a:rPr lang="ja-JP" altLang="en-US" sz="400" b="0" i="0" u="none" strike="noStrike" baseline="0">
              <a:solidFill>
                <a:srgbClr val="000000"/>
              </a:solidFill>
              <a:latin typeface="ＭＳ 明朝"/>
              <a:ea typeface="ＭＳ 明朝"/>
            </a:rPr>
            <a:t> </a:t>
          </a:r>
          <a:r>
            <a:rPr lang="ja-JP" altLang="en-US" sz="750" b="0" i="0" u="none" strike="noStrike" baseline="0">
              <a:solidFill>
                <a:srgbClr val="000000"/>
              </a:solidFill>
              <a:latin typeface="ＭＳ 明朝"/>
              <a:ea typeface="ＭＳ 明朝"/>
            </a:rPr>
            <a:t>正</a:t>
          </a:r>
        </a:p>
        <a:p>
          <a:pPr algn="ctr" rtl="0">
            <a:defRPr sz="1000"/>
          </a:pPr>
          <a:r>
            <a:rPr lang="ja-JP" altLang="en-US" sz="750" b="0" i="0" u="none" strike="noStrike" baseline="0">
              <a:solidFill>
                <a:srgbClr val="000000"/>
              </a:solidFill>
              <a:latin typeface="ＭＳ 明朝"/>
              <a:ea typeface="ＭＳ 明朝"/>
            </a:rPr>
            <a:t>修</a:t>
          </a:r>
          <a:r>
            <a:rPr lang="ja-JP" altLang="en-US" sz="400" b="0" i="0" u="none" strike="noStrike" baseline="0">
              <a:solidFill>
                <a:srgbClr val="000000"/>
              </a:solidFill>
              <a:latin typeface="ＭＳ 明朝"/>
              <a:ea typeface="ＭＳ 明朝"/>
            </a:rPr>
            <a:t> </a:t>
          </a:r>
          <a:r>
            <a:rPr lang="ja-JP" altLang="en-US" sz="750" b="0" i="0" u="none" strike="noStrike" baseline="0">
              <a:solidFill>
                <a:srgbClr val="000000"/>
              </a:solidFill>
              <a:latin typeface="ＭＳ 明朝"/>
              <a:ea typeface="ＭＳ 明朝"/>
            </a:rPr>
            <a:t>正</a:t>
          </a:r>
        </a:p>
        <a:p>
          <a:pPr algn="ctr" rtl="0">
            <a:defRPr sz="1000"/>
          </a:pPr>
          <a:r>
            <a:rPr lang="ja-JP" altLang="en-US" sz="750" b="0" i="0" u="none" strike="noStrike" baseline="0">
              <a:solidFill>
                <a:srgbClr val="000000"/>
              </a:solidFill>
              <a:latin typeface="ＭＳ 明朝"/>
              <a:ea typeface="ＭＳ 明朝"/>
            </a:rPr>
            <a:t>確</a:t>
          </a:r>
          <a:r>
            <a:rPr lang="ja-JP" altLang="en-US" sz="400" b="0" i="0" u="none" strike="noStrike" baseline="0">
              <a:solidFill>
                <a:srgbClr val="000000"/>
              </a:solidFill>
              <a:latin typeface="ＭＳ 明朝"/>
              <a:ea typeface="ＭＳ 明朝"/>
            </a:rPr>
            <a:t> </a:t>
          </a:r>
          <a:r>
            <a:rPr lang="ja-JP" altLang="en-US" sz="750" b="0" i="0" u="none" strike="noStrike" baseline="0">
              <a:solidFill>
                <a:srgbClr val="000000"/>
              </a:solidFill>
              <a:latin typeface="ＭＳ 明朝"/>
              <a:ea typeface="ＭＳ 明朝"/>
            </a:rPr>
            <a:t>定</a:t>
          </a:r>
        </a:p>
        <a:p>
          <a:pPr algn="ctr" rtl="0">
            <a:defRPr sz="1000"/>
          </a:pPr>
          <a:r>
            <a:rPr lang="ja-JP" altLang="en-US" sz="750" b="0" i="0" u="none" strike="noStrike" baseline="0">
              <a:solidFill>
                <a:srgbClr val="000000"/>
              </a:solidFill>
              <a:latin typeface="ＭＳ 明朝"/>
              <a:ea typeface="ＭＳ 明朝"/>
            </a:rPr>
            <a:t>予</a:t>
          </a:r>
          <a:r>
            <a:rPr lang="ja-JP" altLang="en-US" sz="400" b="0" i="0" u="none" strike="noStrike" baseline="0">
              <a:solidFill>
                <a:srgbClr val="000000"/>
              </a:solidFill>
              <a:latin typeface="ＭＳ 明朝"/>
              <a:ea typeface="ＭＳ 明朝"/>
            </a:rPr>
            <a:t> </a:t>
          </a:r>
          <a:r>
            <a:rPr lang="ja-JP" altLang="en-US" sz="750" b="0" i="0" u="none" strike="noStrike" baseline="0">
              <a:solidFill>
                <a:srgbClr val="000000"/>
              </a:solidFill>
              <a:latin typeface="ＭＳ 明朝"/>
              <a:ea typeface="ＭＳ 明朝"/>
            </a:rPr>
            <a:t>定</a:t>
          </a:r>
        </a:p>
        <a:p>
          <a:pPr algn="ctr" rtl="0">
            <a:defRPr sz="1000"/>
          </a:pPr>
          <a:r>
            <a:rPr lang="ja-JP" altLang="en-US" sz="750" b="0" i="0" u="none" strike="noStrike" baseline="0">
              <a:solidFill>
                <a:srgbClr val="000000"/>
              </a:solidFill>
              <a:latin typeface="ＭＳ 明朝"/>
              <a:ea typeface="ＭＳ 明朝"/>
            </a:rPr>
            <a:t>中</a:t>
          </a:r>
          <a:r>
            <a:rPr lang="ja-JP" altLang="en-US" sz="400" b="0" i="0" u="none" strike="noStrike" baseline="0">
              <a:solidFill>
                <a:srgbClr val="000000"/>
              </a:solidFill>
              <a:latin typeface="ＭＳ 明朝"/>
              <a:ea typeface="ＭＳ 明朝"/>
            </a:rPr>
            <a:t> </a:t>
          </a:r>
          <a:r>
            <a:rPr lang="ja-JP" altLang="en-US" sz="750" b="0" i="0" u="none" strike="noStrike" baseline="0">
              <a:solidFill>
                <a:srgbClr val="000000"/>
              </a:solidFill>
              <a:latin typeface="ＭＳ 明朝"/>
              <a:ea typeface="ＭＳ 明朝"/>
            </a:rPr>
            <a:t>間</a:t>
          </a:r>
        </a:p>
      </xdr:txBody>
    </xdr:sp>
    <xdr:clientData/>
  </xdr:twoCellAnchor>
  <xdr:twoCellAnchor editAs="oneCell">
    <xdr:from>
      <xdr:col>14</xdr:col>
      <xdr:colOff>168090</xdr:colOff>
      <xdr:row>27</xdr:row>
      <xdr:rowOff>89648</xdr:rowOff>
    </xdr:from>
    <xdr:to>
      <xdr:col>18</xdr:col>
      <xdr:colOff>11210</xdr:colOff>
      <xdr:row>29</xdr:row>
      <xdr:rowOff>56032</xdr:rowOff>
    </xdr:to>
    <xdr:grpSp>
      <xdr:nvGrpSpPr>
        <xdr:cNvPr id="25" name="グループ化 24"/>
        <xdr:cNvGrpSpPr/>
      </xdr:nvGrpSpPr>
      <xdr:grpSpPr>
        <a:xfrm>
          <a:off x="2701740" y="3432923"/>
          <a:ext cx="567020" cy="214034"/>
          <a:chOff x="5569324" y="2106707"/>
          <a:chExt cx="560296" cy="212913"/>
        </a:xfrm>
      </xdr:grpSpPr>
      <xdr:sp macro="" textlink="">
        <xdr:nvSpPr>
          <xdr:cNvPr id="26" name="正方形/長方形 25"/>
          <xdr:cNvSpPr/>
        </xdr:nvSpPr>
        <xdr:spPr>
          <a:xfrm>
            <a:off x="5939120" y="2106707"/>
            <a:ext cx="190500"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000">
                <a:solidFill>
                  <a:schemeClr val="tx1"/>
                </a:solidFill>
                <a:latin typeface="ＭＳ 明朝" pitchFamily="17" charset="-128"/>
                <a:ea typeface="ＭＳ 明朝" pitchFamily="17" charset="-128"/>
              </a:rPr>
              <a:t>)</a:t>
            </a:r>
          </a:p>
        </xdr:txBody>
      </xdr:sp>
      <xdr:sp macro="" textlink="">
        <xdr:nvSpPr>
          <xdr:cNvPr id="27" name="正方形/長方形 26"/>
          <xdr:cNvSpPr/>
        </xdr:nvSpPr>
        <xdr:spPr>
          <a:xfrm>
            <a:off x="5569324" y="2106708"/>
            <a:ext cx="190500"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en-US" altLang="ja-JP" sz="1000">
                <a:solidFill>
                  <a:schemeClr val="tx1"/>
                </a:solidFill>
                <a:latin typeface="ＭＳ 明朝" pitchFamily="17" charset="-128"/>
                <a:ea typeface="ＭＳ 明朝" pitchFamily="17" charset="-128"/>
              </a:rPr>
              <a:t>(</a:t>
            </a:r>
            <a:endParaRPr kumimoji="1" lang="ja-JP" altLang="en-US" sz="1000">
              <a:solidFill>
                <a:schemeClr val="tx1"/>
              </a:solidFill>
              <a:latin typeface="ＭＳ 明朝" pitchFamily="17" charset="-128"/>
              <a:ea typeface="ＭＳ 明朝" pitchFamily="17" charset="-128"/>
            </a:endParaRPr>
          </a:p>
        </xdr:txBody>
      </xdr:sp>
    </xdr:grpSp>
    <xdr:clientData/>
  </xdr:twoCellAnchor>
  <xdr:twoCellAnchor editAs="oneCell">
    <xdr:from>
      <xdr:col>54</xdr:col>
      <xdr:colOff>74074</xdr:colOff>
      <xdr:row>5</xdr:row>
      <xdr:rowOff>42333</xdr:rowOff>
    </xdr:from>
    <xdr:to>
      <xdr:col>55</xdr:col>
      <xdr:colOff>74157</xdr:colOff>
      <xdr:row>6</xdr:row>
      <xdr:rowOff>95333</xdr:rowOff>
    </xdr:to>
    <xdr:sp macro="" textlink="">
      <xdr:nvSpPr>
        <xdr:cNvPr id="34" name="円/楕円 33"/>
        <xdr:cNvSpPr/>
      </xdr:nvSpPr>
      <xdr:spPr>
        <a:xfrm>
          <a:off x="9789574" y="677333"/>
          <a:ext cx="180000" cy="1800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kumimoji="1" lang="ja-JP" altLang="en-US" sz="900">
              <a:solidFill>
                <a:schemeClr val="tx1"/>
              </a:solidFill>
              <a:latin typeface="ＭＳ Ｐ明朝" pitchFamily="18" charset="-128"/>
              <a:ea typeface="ＭＳ Ｐ明朝" pitchFamily="18" charset="-128"/>
            </a:rPr>
            <a:t>公</a:t>
          </a:r>
        </a:p>
      </xdr:txBody>
    </xdr:sp>
    <xdr:clientData/>
  </xdr:twoCellAnchor>
  <xdr:twoCellAnchor editAs="oneCell">
    <xdr:from>
      <xdr:col>16</xdr:col>
      <xdr:colOff>52909</xdr:colOff>
      <xdr:row>5</xdr:row>
      <xdr:rowOff>42328</xdr:rowOff>
    </xdr:from>
    <xdr:to>
      <xdr:col>17</xdr:col>
      <xdr:colOff>52993</xdr:colOff>
      <xdr:row>6</xdr:row>
      <xdr:rowOff>95328</xdr:rowOff>
    </xdr:to>
    <xdr:sp macro="" textlink="">
      <xdr:nvSpPr>
        <xdr:cNvPr id="35" name="円/楕円 34"/>
        <xdr:cNvSpPr/>
      </xdr:nvSpPr>
      <xdr:spPr>
        <a:xfrm>
          <a:off x="2931576" y="677328"/>
          <a:ext cx="180000" cy="1800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kumimoji="1" lang="ja-JP" altLang="en-US" sz="900">
              <a:solidFill>
                <a:schemeClr val="tx1"/>
              </a:solidFill>
              <a:latin typeface="ＭＳ Ｐ明朝" pitchFamily="18" charset="-128"/>
              <a:ea typeface="ＭＳ Ｐ明朝" pitchFamily="18" charset="-128"/>
            </a:rPr>
            <a:t>公</a:t>
          </a:r>
        </a:p>
      </xdr:txBody>
    </xdr:sp>
    <xdr:clientData/>
  </xdr:twoCellAnchor>
  <xdr:twoCellAnchor editAs="oneCell">
    <xdr:from>
      <xdr:col>35</xdr:col>
      <xdr:colOff>43386</xdr:colOff>
      <xdr:row>5</xdr:row>
      <xdr:rowOff>42333</xdr:rowOff>
    </xdr:from>
    <xdr:to>
      <xdr:col>36</xdr:col>
      <xdr:colOff>43470</xdr:colOff>
      <xdr:row>6</xdr:row>
      <xdr:rowOff>95333</xdr:rowOff>
    </xdr:to>
    <xdr:sp macro="" textlink="">
      <xdr:nvSpPr>
        <xdr:cNvPr id="36" name="円/楕円 35"/>
        <xdr:cNvSpPr/>
      </xdr:nvSpPr>
      <xdr:spPr>
        <a:xfrm>
          <a:off x="6377511" y="661458"/>
          <a:ext cx="181059" cy="1768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kumimoji="1" lang="ja-JP" altLang="en-US" sz="900">
              <a:solidFill>
                <a:schemeClr val="tx1"/>
              </a:solidFill>
              <a:latin typeface="ＭＳ Ｐ明朝" pitchFamily="18" charset="-128"/>
              <a:ea typeface="ＭＳ Ｐ明朝" pitchFamily="18" charset="-128"/>
            </a:rPr>
            <a:t>公</a:t>
          </a:r>
        </a:p>
      </xdr:txBody>
    </xdr:sp>
    <xdr:clientData/>
  </xdr:twoCellAnchor>
  <xdr:twoCellAnchor editAs="oneCell">
    <xdr:from>
      <xdr:col>28</xdr:col>
      <xdr:colOff>168088</xdr:colOff>
      <xdr:row>27</xdr:row>
      <xdr:rowOff>10581</xdr:rowOff>
    </xdr:from>
    <xdr:to>
      <xdr:col>34</xdr:col>
      <xdr:colOff>33618</xdr:colOff>
      <xdr:row>29</xdr:row>
      <xdr:rowOff>117037</xdr:rowOff>
    </xdr:to>
    <xdr:sp macro="" textlink="">
      <xdr:nvSpPr>
        <xdr:cNvPr id="37" name="Text Box 5"/>
        <xdr:cNvSpPr txBox="1">
          <a:spLocks noChangeArrowheads="1"/>
        </xdr:cNvSpPr>
      </xdr:nvSpPr>
      <xdr:spPr bwMode="auto">
        <a:xfrm>
          <a:off x="5205755" y="3439581"/>
          <a:ext cx="945030" cy="3604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18288" tIns="0" rIns="18288" bIns="0" anchor="ctr" upright="1"/>
        <a:lstStyle/>
        <a:p>
          <a:pPr algn="ctr" rtl="0">
            <a:defRPr sz="1000"/>
          </a:pPr>
          <a:r>
            <a:rPr lang="ja-JP" altLang="en-US" sz="600" b="0" i="0" u="none" strike="noStrike" baseline="0">
              <a:solidFill>
                <a:srgbClr val="000000"/>
              </a:solidFill>
              <a:latin typeface="ＭＳ Ｐ明朝" pitchFamily="18" charset="-128"/>
              <a:ea typeface="ＭＳ Ｐ明朝" pitchFamily="18" charset="-128"/>
            </a:rPr>
            <a:t>その他</a:t>
          </a:r>
        </a:p>
        <a:p>
          <a:pPr algn="ctr" rtl="0">
            <a:defRPr sz="1000"/>
          </a:pPr>
          <a:r>
            <a:rPr lang="ja-JP" altLang="en-US" sz="750" b="0" i="0" u="none" strike="noStrike" baseline="0">
              <a:solidFill>
                <a:srgbClr val="000000"/>
              </a:solidFill>
              <a:latin typeface="ＭＳ 明朝"/>
              <a:ea typeface="ＭＳ 明朝"/>
            </a:rPr>
            <a:t>決</a:t>
          </a:r>
          <a:r>
            <a:rPr lang="ja-JP" altLang="en-US" sz="400" b="0" i="0" u="none" strike="noStrike" baseline="0">
              <a:solidFill>
                <a:srgbClr val="000000"/>
              </a:solidFill>
              <a:latin typeface="ＭＳ 明朝"/>
              <a:ea typeface="ＭＳ 明朝"/>
            </a:rPr>
            <a:t> </a:t>
          </a:r>
          <a:r>
            <a:rPr lang="ja-JP" altLang="en-US" sz="750" b="0" i="0" u="none" strike="noStrike" baseline="0">
              <a:solidFill>
                <a:srgbClr val="000000"/>
              </a:solidFill>
              <a:latin typeface="ＭＳ 明朝"/>
              <a:ea typeface="ＭＳ 明朝"/>
            </a:rPr>
            <a:t>定</a:t>
          </a:r>
        </a:p>
        <a:p>
          <a:pPr algn="ctr" rtl="0">
            <a:defRPr sz="1000"/>
          </a:pPr>
          <a:r>
            <a:rPr lang="ja-JP" altLang="en-US" sz="750" b="0" i="0" u="none" strike="noStrike" baseline="0">
              <a:solidFill>
                <a:srgbClr val="000000"/>
              </a:solidFill>
              <a:latin typeface="ＭＳ 明朝"/>
              <a:ea typeface="ＭＳ 明朝"/>
            </a:rPr>
            <a:t>更</a:t>
          </a:r>
          <a:r>
            <a:rPr lang="ja-JP" altLang="en-US" sz="400" b="0" i="0" u="none" strike="noStrike" baseline="0">
              <a:solidFill>
                <a:srgbClr val="000000"/>
              </a:solidFill>
              <a:latin typeface="ＭＳ 明朝"/>
              <a:ea typeface="ＭＳ 明朝"/>
            </a:rPr>
            <a:t> </a:t>
          </a:r>
          <a:r>
            <a:rPr lang="ja-JP" altLang="en-US" sz="750" b="0" i="0" u="none" strike="noStrike" baseline="0">
              <a:solidFill>
                <a:srgbClr val="000000"/>
              </a:solidFill>
              <a:latin typeface="ＭＳ 明朝"/>
              <a:ea typeface="ＭＳ 明朝"/>
            </a:rPr>
            <a:t>正</a:t>
          </a:r>
        </a:p>
        <a:p>
          <a:pPr algn="ctr" rtl="0">
            <a:defRPr sz="1000"/>
          </a:pPr>
          <a:r>
            <a:rPr lang="ja-JP" altLang="en-US" sz="750" b="0" i="0" u="none" strike="noStrike" baseline="0">
              <a:solidFill>
                <a:srgbClr val="000000"/>
              </a:solidFill>
              <a:latin typeface="ＭＳ 明朝"/>
              <a:ea typeface="ＭＳ 明朝"/>
            </a:rPr>
            <a:t>修</a:t>
          </a:r>
          <a:r>
            <a:rPr lang="ja-JP" altLang="en-US" sz="400" b="0" i="0" u="none" strike="noStrike" baseline="0">
              <a:solidFill>
                <a:srgbClr val="000000"/>
              </a:solidFill>
              <a:latin typeface="ＭＳ 明朝"/>
              <a:ea typeface="ＭＳ 明朝"/>
            </a:rPr>
            <a:t> </a:t>
          </a:r>
          <a:r>
            <a:rPr lang="ja-JP" altLang="en-US" sz="750" b="0" i="0" u="none" strike="noStrike" baseline="0">
              <a:solidFill>
                <a:srgbClr val="000000"/>
              </a:solidFill>
              <a:latin typeface="ＭＳ 明朝"/>
              <a:ea typeface="ＭＳ 明朝"/>
            </a:rPr>
            <a:t>正</a:t>
          </a:r>
        </a:p>
        <a:p>
          <a:pPr algn="ctr" rtl="0">
            <a:defRPr sz="1000"/>
          </a:pPr>
          <a:r>
            <a:rPr lang="ja-JP" altLang="en-US" sz="750" b="0" i="0" u="none" strike="noStrike" baseline="0">
              <a:solidFill>
                <a:srgbClr val="000000"/>
              </a:solidFill>
              <a:latin typeface="ＭＳ 明朝"/>
              <a:ea typeface="ＭＳ 明朝"/>
            </a:rPr>
            <a:t>確</a:t>
          </a:r>
          <a:r>
            <a:rPr lang="ja-JP" altLang="en-US" sz="400" b="0" i="0" u="none" strike="noStrike" baseline="0">
              <a:solidFill>
                <a:srgbClr val="000000"/>
              </a:solidFill>
              <a:latin typeface="ＭＳ 明朝"/>
              <a:ea typeface="ＭＳ 明朝"/>
            </a:rPr>
            <a:t> </a:t>
          </a:r>
          <a:r>
            <a:rPr lang="ja-JP" altLang="en-US" sz="750" b="0" i="0" u="none" strike="noStrike" baseline="0">
              <a:solidFill>
                <a:srgbClr val="000000"/>
              </a:solidFill>
              <a:latin typeface="ＭＳ 明朝"/>
              <a:ea typeface="ＭＳ 明朝"/>
            </a:rPr>
            <a:t>定</a:t>
          </a:r>
        </a:p>
        <a:p>
          <a:pPr algn="ctr" rtl="0">
            <a:defRPr sz="1000"/>
          </a:pPr>
          <a:r>
            <a:rPr lang="ja-JP" altLang="en-US" sz="750" b="0" i="0" u="none" strike="noStrike" baseline="0">
              <a:solidFill>
                <a:srgbClr val="000000"/>
              </a:solidFill>
              <a:latin typeface="ＭＳ 明朝"/>
              <a:ea typeface="ＭＳ 明朝"/>
            </a:rPr>
            <a:t>予</a:t>
          </a:r>
          <a:r>
            <a:rPr lang="ja-JP" altLang="en-US" sz="400" b="0" i="0" u="none" strike="noStrike" baseline="0">
              <a:solidFill>
                <a:srgbClr val="000000"/>
              </a:solidFill>
              <a:latin typeface="ＭＳ 明朝"/>
              <a:ea typeface="ＭＳ 明朝"/>
            </a:rPr>
            <a:t> </a:t>
          </a:r>
          <a:r>
            <a:rPr lang="ja-JP" altLang="en-US" sz="750" b="0" i="0" u="none" strike="noStrike" baseline="0">
              <a:solidFill>
                <a:srgbClr val="000000"/>
              </a:solidFill>
              <a:latin typeface="ＭＳ 明朝"/>
              <a:ea typeface="ＭＳ 明朝"/>
            </a:rPr>
            <a:t>定</a:t>
          </a:r>
        </a:p>
        <a:p>
          <a:pPr algn="ctr" rtl="0">
            <a:defRPr sz="1000"/>
          </a:pPr>
          <a:r>
            <a:rPr lang="ja-JP" altLang="en-US" sz="750" b="0" i="0" u="none" strike="noStrike" baseline="0">
              <a:solidFill>
                <a:srgbClr val="000000"/>
              </a:solidFill>
              <a:latin typeface="ＭＳ 明朝"/>
              <a:ea typeface="ＭＳ 明朝"/>
            </a:rPr>
            <a:t>中</a:t>
          </a:r>
          <a:r>
            <a:rPr lang="ja-JP" altLang="en-US" sz="400" b="0" i="0" u="none" strike="noStrike" baseline="0">
              <a:solidFill>
                <a:srgbClr val="000000"/>
              </a:solidFill>
              <a:latin typeface="ＭＳ 明朝"/>
              <a:ea typeface="ＭＳ 明朝"/>
            </a:rPr>
            <a:t> </a:t>
          </a:r>
          <a:r>
            <a:rPr lang="ja-JP" altLang="en-US" sz="750" b="0" i="0" u="none" strike="noStrike" baseline="0">
              <a:solidFill>
                <a:srgbClr val="000000"/>
              </a:solidFill>
              <a:latin typeface="ＭＳ 明朝"/>
              <a:ea typeface="ＭＳ 明朝"/>
            </a:rPr>
            <a:t>間</a:t>
          </a:r>
        </a:p>
      </xdr:txBody>
    </xdr:sp>
    <xdr:clientData/>
  </xdr:twoCellAnchor>
  <xdr:twoCellAnchor editAs="oneCell">
    <xdr:from>
      <xdr:col>47</xdr:col>
      <xdr:colOff>168088</xdr:colOff>
      <xdr:row>27</xdr:row>
      <xdr:rowOff>10569</xdr:rowOff>
    </xdr:from>
    <xdr:to>
      <xdr:col>53</xdr:col>
      <xdr:colOff>33618</xdr:colOff>
      <xdr:row>29</xdr:row>
      <xdr:rowOff>117025</xdr:rowOff>
    </xdr:to>
    <xdr:sp macro="" textlink="">
      <xdr:nvSpPr>
        <xdr:cNvPr id="38" name="Text Box 5"/>
        <xdr:cNvSpPr txBox="1">
          <a:spLocks noChangeArrowheads="1"/>
        </xdr:cNvSpPr>
      </xdr:nvSpPr>
      <xdr:spPr bwMode="auto">
        <a:xfrm>
          <a:off x="8624171" y="3439569"/>
          <a:ext cx="945030" cy="3604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18288" tIns="0" rIns="18288" bIns="0" anchor="ctr" upright="1"/>
        <a:lstStyle/>
        <a:p>
          <a:pPr algn="ctr" rtl="0">
            <a:defRPr sz="1000"/>
          </a:pPr>
          <a:r>
            <a:rPr lang="ja-JP" altLang="en-US" sz="600" b="0" i="0" u="none" strike="noStrike" baseline="0">
              <a:solidFill>
                <a:srgbClr val="000000"/>
              </a:solidFill>
              <a:latin typeface="ＭＳ Ｐ明朝" pitchFamily="18" charset="-128"/>
              <a:ea typeface="ＭＳ Ｐ明朝" pitchFamily="18" charset="-128"/>
            </a:rPr>
            <a:t>その他</a:t>
          </a:r>
        </a:p>
        <a:p>
          <a:pPr algn="ctr" rtl="0">
            <a:defRPr sz="1000"/>
          </a:pPr>
          <a:r>
            <a:rPr lang="ja-JP" altLang="en-US" sz="750" b="0" i="0" u="none" strike="noStrike" baseline="0">
              <a:solidFill>
                <a:srgbClr val="000000"/>
              </a:solidFill>
              <a:latin typeface="ＭＳ 明朝"/>
              <a:ea typeface="ＭＳ 明朝"/>
            </a:rPr>
            <a:t>決</a:t>
          </a:r>
          <a:r>
            <a:rPr lang="ja-JP" altLang="en-US" sz="400" b="0" i="0" u="none" strike="noStrike" baseline="0">
              <a:solidFill>
                <a:srgbClr val="000000"/>
              </a:solidFill>
              <a:latin typeface="ＭＳ 明朝"/>
              <a:ea typeface="ＭＳ 明朝"/>
            </a:rPr>
            <a:t> </a:t>
          </a:r>
          <a:r>
            <a:rPr lang="ja-JP" altLang="en-US" sz="750" b="0" i="0" u="none" strike="noStrike" baseline="0">
              <a:solidFill>
                <a:srgbClr val="000000"/>
              </a:solidFill>
              <a:latin typeface="ＭＳ 明朝"/>
              <a:ea typeface="ＭＳ 明朝"/>
            </a:rPr>
            <a:t>定</a:t>
          </a:r>
        </a:p>
        <a:p>
          <a:pPr algn="ctr" rtl="0">
            <a:defRPr sz="1000"/>
          </a:pPr>
          <a:r>
            <a:rPr lang="ja-JP" altLang="en-US" sz="750" b="0" i="0" u="none" strike="noStrike" baseline="0">
              <a:solidFill>
                <a:srgbClr val="000000"/>
              </a:solidFill>
              <a:latin typeface="ＭＳ 明朝"/>
              <a:ea typeface="ＭＳ 明朝"/>
            </a:rPr>
            <a:t>更</a:t>
          </a:r>
          <a:r>
            <a:rPr lang="ja-JP" altLang="en-US" sz="400" b="0" i="0" u="none" strike="noStrike" baseline="0">
              <a:solidFill>
                <a:srgbClr val="000000"/>
              </a:solidFill>
              <a:latin typeface="ＭＳ 明朝"/>
              <a:ea typeface="ＭＳ 明朝"/>
            </a:rPr>
            <a:t> </a:t>
          </a:r>
          <a:r>
            <a:rPr lang="ja-JP" altLang="en-US" sz="750" b="0" i="0" u="none" strike="noStrike" baseline="0">
              <a:solidFill>
                <a:srgbClr val="000000"/>
              </a:solidFill>
              <a:latin typeface="ＭＳ 明朝"/>
              <a:ea typeface="ＭＳ 明朝"/>
            </a:rPr>
            <a:t>正</a:t>
          </a:r>
        </a:p>
        <a:p>
          <a:pPr algn="ctr" rtl="0">
            <a:defRPr sz="1000"/>
          </a:pPr>
          <a:r>
            <a:rPr lang="ja-JP" altLang="en-US" sz="750" b="0" i="0" u="none" strike="noStrike" baseline="0">
              <a:solidFill>
                <a:srgbClr val="000000"/>
              </a:solidFill>
              <a:latin typeface="ＭＳ 明朝"/>
              <a:ea typeface="ＭＳ 明朝"/>
            </a:rPr>
            <a:t>修</a:t>
          </a:r>
          <a:r>
            <a:rPr lang="ja-JP" altLang="en-US" sz="400" b="0" i="0" u="none" strike="noStrike" baseline="0">
              <a:solidFill>
                <a:srgbClr val="000000"/>
              </a:solidFill>
              <a:latin typeface="ＭＳ 明朝"/>
              <a:ea typeface="ＭＳ 明朝"/>
            </a:rPr>
            <a:t> </a:t>
          </a:r>
          <a:r>
            <a:rPr lang="ja-JP" altLang="en-US" sz="750" b="0" i="0" u="none" strike="noStrike" baseline="0">
              <a:solidFill>
                <a:srgbClr val="000000"/>
              </a:solidFill>
              <a:latin typeface="ＭＳ 明朝"/>
              <a:ea typeface="ＭＳ 明朝"/>
            </a:rPr>
            <a:t>正</a:t>
          </a:r>
        </a:p>
        <a:p>
          <a:pPr algn="ctr" rtl="0">
            <a:defRPr sz="1000"/>
          </a:pPr>
          <a:r>
            <a:rPr lang="ja-JP" altLang="en-US" sz="750" b="0" i="0" u="none" strike="noStrike" baseline="0">
              <a:solidFill>
                <a:srgbClr val="000000"/>
              </a:solidFill>
              <a:latin typeface="ＭＳ 明朝"/>
              <a:ea typeface="ＭＳ 明朝"/>
            </a:rPr>
            <a:t>確</a:t>
          </a:r>
          <a:r>
            <a:rPr lang="ja-JP" altLang="en-US" sz="400" b="0" i="0" u="none" strike="noStrike" baseline="0">
              <a:solidFill>
                <a:srgbClr val="000000"/>
              </a:solidFill>
              <a:latin typeface="ＭＳ 明朝"/>
              <a:ea typeface="ＭＳ 明朝"/>
            </a:rPr>
            <a:t> </a:t>
          </a:r>
          <a:r>
            <a:rPr lang="ja-JP" altLang="en-US" sz="750" b="0" i="0" u="none" strike="noStrike" baseline="0">
              <a:solidFill>
                <a:srgbClr val="000000"/>
              </a:solidFill>
              <a:latin typeface="ＭＳ 明朝"/>
              <a:ea typeface="ＭＳ 明朝"/>
            </a:rPr>
            <a:t>定</a:t>
          </a:r>
        </a:p>
        <a:p>
          <a:pPr algn="ctr" rtl="0">
            <a:defRPr sz="1000"/>
          </a:pPr>
          <a:r>
            <a:rPr lang="ja-JP" altLang="en-US" sz="750" b="0" i="0" u="none" strike="noStrike" baseline="0">
              <a:solidFill>
                <a:srgbClr val="000000"/>
              </a:solidFill>
              <a:latin typeface="ＭＳ 明朝"/>
              <a:ea typeface="ＭＳ 明朝"/>
            </a:rPr>
            <a:t>予</a:t>
          </a:r>
          <a:r>
            <a:rPr lang="ja-JP" altLang="en-US" sz="400" b="0" i="0" u="none" strike="noStrike" baseline="0">
              <a:solidFill>
                <a:srgbClr val="000000"/>
              </a:solidFill>
              <a:latin typeface="ＭＳ 明朝"/>
              <a:ea typeface="ＭＳ 明朝"/>
            </a:rPr>
            <a:t> </a:t>
          </a:r>
          <a:r>
            <a:rPr lang="ja-JP" altLang="en-US" sz="750" b="0" i="0" u="none" strike="noStrike" baseline="0">
              <a:solidFill>
                <a:srgbClr val="000000"/>
              </a:solidFill>
              <a:latin typeface="ＭＳ 明朝"/>
              <a:ea typeface="ＭＳ 明朝"/>
            </a:rPr>
            <a:t>定</a:t>
          </a:r>
        </a:p>
        <a:p>
          <a:pPr algn="ctr" rtl="0">
            <a:defRPr sz="1000"/>
          </a:pPr>
          <a:r>
            <a:rPr lang="ja-JP" altLang="en-US" sz="750" b="0" i="0" u="none" strike="noStrike" baseline="0">
              <a:solidFill>
                <a:srgbClr val="000000"/>
              </a:solidFill>
              <a:latin typeface="ＭＳ 明朝"/>
              <a:ea typeface="ＭＳ 明朝"/>
            </a:rPr>
            <a:t>中</a:t>
          </a:r>
          <a:r>
            <a:rPr lang="ja-JP" altLang="en-US" sz="400" b="0" i="0" u="none" strike="noStrike" baseline="0">
              <a:solidFill>
                <a:srgbClr val="000000"/>
              </a:solidFill>
              <a:latin typeface="ＭＳ 明朝"/>
              <a:ea typeface="ＭＳ 明朝"/>
            </a:rPr>
            <a:t> </a:t>
          </a:r>
          <a:r>
            <a:rPr lang="ja-JP" altLang="en-US" sz="750" b="0" i="0" u="none" strike="noStrike" baseline="0">
              <a:solidFill>
                <a:srgbClr val="000000"/>
              </a:solidFill>
              <a:latin typeface="ＭＳ 明朝"/>
              <a:ea typeface="ＭＳ 明朝"/>
            </a:rPr>
            <a:t>間</a:t>
          </a:r>
        </a:p>
      </xdr:txBody>
    </xdr:sp>
    <xdr:clientData/>
  </xdr:twoCellAnchor>
  <xdr:twoCellAnchor>
    <xdr:from>
      <xdr:col>6</xdr:col>
      <xdr:colOff>142875</xdr:colOff>
      <xdr:row>10</xdr:row>
      <xdr:rowOff>76201</xdr:rowOff>
    </xdr:from>
    <xdr:to>
      <xdr:col>17</xdr:col>
      <xdr:colOff>152399</xdr:colOff>
      <xdr:row>15</xdr:row>
      <xdr:rowOff>28575</xdr:rowOff>
    </xdr:to>
    <xdr:grpSp>
      <xdr:nvGrpSpPr>
        <xdr:cNvPr id="13" name="グループ化 12"/>
        <xdr:cNvGrpSpPr/>
      </xdr:nvGrpSpPr>
      <xdr:grpSpPr>
        <a:xfrm>
          <a:off x="1228725" y="1314451"/>
          <a:ext cx="2000249" cy="571499"/>
          <a:chOff x="1209675" y="1390651"/>
          <a:chExt cx="2000249" cy="571499"/>
        </a:xfrm>
      </xdr:grpSpPr>
      <xdr:grpSp>
        <xdr:nvGrpSpPr>
          <xdr:cNvPr id="12" name="グループ化 11"/>
          <xdr:cNvGrpSpPr/>
        </xdr:nvGrpSpPr>
        <xdr:grpSpPr>
          <a:xfrm>
            <a:off x="1209675" y="1390651"/>
            <a:ext cx="2000249" cy="571499"/>
            <a:chOff x="1209675" y="1438276"/>
            <a:chExt cx="2000249" cy="571499"/>
          </a:xfrm>
        </xdr:grpSpPr>
        <xdr:sp macro="" textlink="">
          <xdr:nvSpPr>
            <xdr:cNvPr id="6" name="大かっこ 5"/>
            <xdr:cNvSpPr/>
          </xdr:nvSpPr>
          <xdr:spPr>
            <a:xfrm>
              <a:off x="1209675" y="1447800"/>
              <a:ext cx="2000249" cy="533400"/>
            </a:xfrm>
            <a:prstGeom prst="bracketPair">
              <a:avLst>
                <a:gd name="adj"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lstStyle/>
            <a:p>
              <a:pPr algn="l"/>
              <a:endParaRPr kumimoji="1" lang="ja-JP" altLang="en-US" sz="1100"/>
            </a:p>
          </xdr:txBody>
        </xdr:sp>
        <xdr:sp macro="" textlink="">
          <xdr:nvSpPr>
            <xdr:cNvPr id="9" name="正方形/長方形 8"/>
            <xdr:cNvSpPr/>
          </xdr:nvSpPr>
          <xdr:spPr>
            <a:xfrm>
              <a:off x="1276351" y="1438276"/>
              <a:ext cx="1872000" cy="57149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 tIns="0" rIns="7200" bIns="0" rtlCol="0" anchor="t"/>
            <a:lstStyle/>
            <a:p>
              <a:pPr algn="l"/>
              <a:endParaRPr kumimoji="1" lang="ja-JP" altLang="en-US" sz="600">
                <a:solidFill>
                  <a:schemeClr val="tx1"/>
                </a:solidFill>
                <a:latin typeface="ＭＳ 明朝" pitchFamily="17" charset="-128"/>
                <a:ea typeface="ＭＳ 明朝" pitchFamily="17" charset="-128"/>
              </a:endParaRPr>
            </a:p>
          </xdr:txBody>
        </xdr:sp>
      </xdr:grpSp>
      <xdr:sp macro="" textlink="">
        <xdr:nvSpPr>
          <xdr:cNvPr id="60" name="正方形/長方形 59"/>
          <xdr:cNvSpPr/>
        </xdr:nvSpPr>
        <xdr:spPr>
          <a:xfrm>
            <a:off x="1285875" y="1504951"/>
            <a:ext cx="1872000" cy="3428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 tIns="0" rIns="7200" bIns="0" rtlCol="0" anchor="t"/>
          <a:lstStyle/>
          <a:p>
            <a:pPr algn="l"/>
            <a:r>
              <a:rPr kumimoji="1" lang="ja-JP" altLang="en-US" sz="600">
                <a:solidFill>
                  <a:schemeClr val="tx1"/>
                </a:solidFill>
                <a:latin typeface="ＭＳ 明朝" pitchFamily="17" charset="-128"/>
                <a:ea typeface="ＭＳ 明朝" pitchFamily="17" charset="-128"/>
              </a:rPr>
              <a:t>法人課税信託に係る受託法人の各事業年度の法人税額を課税標準とする市民税の法人税割については</a:t>
            </a:r>
            <a:r>
              <a:rPr kumimoji="1" lang="en-US" altLang="ja-JP" sz="600">
                <a:solidFill>
                  <a:schemeClr val="tx1"/>
                </a:solidFill>
                <a:latin typeface="ＭＳ 明朝" pitchFamily="17" charset="-128"/>
                <a:ea typeface="ＭＳ 明朝" pitchFamily="17" charset="-128"/>
              </a:rPr>
              <a:t>,</a:t>
            </a:r>
            <a:r>
              <a:rPr kumimoji="1" lang="ja-JP" altLang="en-US" sz="600">
                <a:solidFill>
                  <a:schemeClr val="tx1"/>
                </a:solidFill>
                <a:latin typeface="ＭＳ 明朝" pitchFamily="17" charset="-128"/>
                <a:ea typeface="ＭＳ 明朝" pitchFamily="17" charset="-128"/>
              </a:rPr>
              <a:t>法人課税信託の名称を併記</a:t>
            </a:r>
          </a:p>
        </xdr:txBody>
      </xdr:sp>
    </xdr:grpSp>
    <xdr:clientData/>
  </xdr:twoCellAnchor>
  <xdr:twoCellAnchor>
    <xdr:from>
      <xdr:col>1</xdr:col>
      <xdr:colOff>9525</xdr:colOff>
      <xdr:row>8</xdr:row>
      <xdr:rowOff>9525</xdr:rowOff>
    </xdr:from>
    <xdr:to>
      <xdr:col>18</xdr:col>
      <xdr:colOff>0</xdr:colOff>
      <xdr:row>11</xdr:row>
      <xdr:rowOff>0</xdr:rowOff>
    </xdr:to>
    <xdr:grpSp>
      <xdr:nvGrpSpPr>
        <xdr:cNvPr id="41" name="グループ化 40"/>
        <xdr:cNvGrpSpPr/>
      </xdr:nvGrpSpPr>
      <xdr:grpSpPr>
        <a:xfrm>
          <a:off x="190500" y="1000125"/>
          <a:ext cx="3067050" cy="361950"/>
          <a:chOff x="190500" y="1000125"/>
          <a:chExt cx="3067050" cy="361950"/>
        </a:xfrm>
      </xdr:grpSpPr>
      <xdr:cxnSp macro="">
        <xdr:nvCxnSpPr>
          <xdr:cNvPr id="15" name="直線コネクタ 14"/>
          <xdr:cNvCxnSpPr/>
        </xdr:nvCxnSpPr>
        <xdr:spPr>
          <a:xfrm>
            <a:off x="190500" y="1362075"/>
            <a:ext cx="306705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5" name="直線コネクタ 64"/>
          <xdr:cNvCxnSpPr/>
        </xdr:nvCxnSpPr>
        <xdr:spPr>
          <a:xfrm flipV="1">
            <a:off x="1266825" y="1000125"/>
            <a:ext cx="0" cy="3600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25</xdr:col>
      <xdr:colOff>142875</xdr:colOff>
      <xdr:row>10</xdr:row>
      <xdr:rowOff>76201</xdr:rowOff>
    </xdr:from>
    <xdr:to>
      <xdr:col>36</xdr:col>
      <xdr:colOff>152399</xdr:colOff>
      <xdr:row>15</xdr:row>
      <xdr:rowOff>57150</xdr:rowOff>
    </xdr:to>
    <xdr:grpSp>
      <xdr:nvGrpSpPr>
        <xdr:cNvPr id="68" name="グループ化 67"/>
        <xdr:cNvGrpSpPr/>
      </xdr:nvGrpSpPr>
      <xdr:grpSpPr>
        <a:xfrm>
          <a:off x="4667250" y="1314451"/>
          <a:ext cx="2000249" cy="600074"/>
          <a:chOff x="1209675" y="1390651"/>
          <a:chExt cx="2000249" cy="600074"/>
        </a:xfrm>
      </xdr:grpSpPr>
      <xdr:grpSp>
        <xdr:nvGrpSpPr>
          <xdr:cNvPr id="69" name="グループ化 68"/>
          <xdr:cNvGrpSpPr/>
        </xdr:nvGrpSpPr>
        <xdr:grpSpPr>
          <a:xfrm>
            <a:off x="1209675" y="1390651"/>
            <a:ext cx="2000249" cy="600074"/>
            <a:chOff x="1209675" y="1438276"/>
            <a:chExt cx="2000249" cy="600074"/>
          </a:xfrm>
        </xdr:grpSpPr>
        <xdr:sp macro="" textlink="">
          <xdr:nvSpPr>
            <xdr:cNvPr id="71" name="大かっこ 70"/>
            <xdr:cNvSpPr/>
          </xdr:nvSpPr>
          <xdr:spPr>
            <a:xfrm>
              <a:off x="1209675" y="1447800"/>
              <a:ext cx="2000249" cy="533400"/>
            </a:xfrm>
            <a:prstGeom prst="bracketPair">
              <a:avLst>
                <a:gd name="adj"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lstStyle/>
            <a:p>
              <a:pPr algn="l"/>
              <a:endParaRPr kumimoji="1" lang="ja-JP" altLang="en-US" sz="1100"/>
            </a:p>
          </xdr:txBody>
        </xdr:sp>
        <xdr:sp macro="" textlink="">
          <xdr:nvSpPr>
            <xdr:cNvPr id="72" name="正方形/長方形 71"/>
            <xdr:cNvSpPr/>
          </xdr:nvSpPr>
          <xdr:spPr>
            <a:xfrm>
              <a:off x="1276351" y="1438276"/>
              <a:ext cx="1872000" cy="60007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 tIns="0" rIns="7200" bIns="0" rtlCol="0" anchor="t"/>
            <a:lstStyle/>
            <a:p>
              <a:pPr algn="l"/>
              <a:endParaRPr kumimoji="1" lang="ja-JP" altLang="en-US" sz="600">
                <a:solidFill>
                  <a:schemeClr val="tx1"/>
                </a:solidFill>
                <a:latin typeface="ＭＳ 明朝" pitchFamily="17" charset="-128"/>
                <a:ea typeface="ＭＳ 明朝" pitchFamily="17" charset="-128"/>
              </a:endParaRPr>
            </a:p>
          </xdr:txBody>
        </xdr:sp>
      </xdr:grpSp>
      <xdr:sp macro="" textlink="">
        <xdr:nvSpPr>
          <xdr:cNvPr id="70" name="正方形/長方形 69"/>
          <xdr:cNvSpPr/>
        </xdr:nvSpPr>
        <xdr:spPr>
          <a:xfrm>
            <a:off x="1285875" y="1504951"/>
            <a:ext cx="1872000" cy="3428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 tIns="0" rIns="7200" bIns="0" rtlCol="0" anchor="t"/>
          <a:lstStyle/>
          <a:p>
            <a:pPr algn="l"/>
            <a:r>
              <a:rPr kumimoji="1" lang="ja-JP" altLang="en-US" sz="600">
                <a:solidFill>
                  <a:schemeClr val="tx1"/>
                </a:solidFill>
                <a:latin typeface="ＭＳ 明朝" pitchFamily="17" charset="-128"/>
                <a:ea typeface="ＭＳ 明朝" pitchFamily="17" charset="-128"/>
              </a:rPr>
              <a:t>法人課税信託に係る受託法人の各事業年度の法人税額を課税標準とする市民税の法人税割については</a:t>
            </a:r>
            <a:r>
              <a:rPr kumimoji="1" lang="en-US" altLang="ja-JP" sz="600">
                <a:solidFill>
                  <a:schemeClr val="tx1"/>
                </a:solidFill>
                <a:latin typeface="ＭＳ 明朝" pitchFamily="17" charset="-128"/>
                <a:ea typeface="ＭＳ 明朝" pitchFamily="17" charset="-128"/>
              </a:rPr>
              <a:t>,</a:t>
            </a:r>
            <a:r>
              <a:rPr kumimoji="1" lang="ja-JP" altLang="en-US" sz="600">
                <a:solidFill>
                  <a:schemeClr val="tx1"/>
                </a:solidFill>
                <a:latin typeface="ＭＳ 明朝" pitchFamily="17" charset="-128"/>
                <a:ea typeface="ＭＳ 明朝" pitchFamily="17" charset="-128"/>
              </a:rPr>
              <a:t>法人課税信託の名称を併記</a:t>
            </a:r>
          </a:p>
        </xdr:txBody>
      </xdr:sp>
    </xdr:grpSp>
    <xdr:clientData/>
  </xdr:twoCellAnchor>
  <xdr:twoCellAnchor>
    <xdr:from>
      <xdr:col>20</xdr:col>
      <xdr:colOff>9525</xdr:colOff>
      <xdr:row>8</xdr:row>
      <xdr:rowOff>9525</xdr:rowOff>
    </xdr:from>
    <xdr:to>
      <xdr:col>37</xdr:col>
      <xdr:colOff>0</xdr:colOff>
      <xdr:row>11</xdr:row>
      <xdr:rowOff>0</xdr:rowOff>
    </xdr:to>
    <xdr:grpSp>
      <xdr:nvGrpSpPr>
        <xdr:cNvPr id="74" name="グループ化 73"/>
        <xdr:cNvGrpSpPr/>
      </xdr:nvGrpSpPr>
      <xdr:grpSpPr>
        <a:xfrm>
          <a:off x="3629025" y="1000125"/>
          <a:ext cx="3067050" cy="361950"/>
          <a:chOff x="190500" y="1000125"/>
          <a:chExt cx="3067050" cy="361950"/>
        </a:xfrm>
      </xdr:grpSpPr>
      <xdr:cxnSp macro="">
        <xdr:nvCxnSpPr>
          <xdr:cNvPr id="75" name="直線コネクタ 74"/>
          <xdr:cNvCxnSpPr/>
        </xdr:nvCxnSpPr>
        <xdr:spPr>
          <a:xfrm>
            <a:off x="190500" y="1362075"/>
            <a:ext cx="306705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6" name="直線コネクタ 75"/>
          <xdr:cNvCxnSpPr/>
        </xdr:nvCxnSpPr>
        <xdr:spPr>
          <a:xfrm flipV="1">
            <a:off x="1266825" y="1000125"/>
            <a:ext cx="0" cy="3600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44</xdr:col>
      <xdr:colOff>142875</xdr:colOff>
      <xdr:row>10</xdr:row>
      <xdr:rowOff>76201</xdr:rowOff>
    </xdr:from>
    <xdr:to>
      <xdr:col>55</xdr:col>
      <xdr:colOff>152399</xdr:colOff>
      <xdr:row>15</xdr:row>
      <xdr:rowOff>57150</xdr:rowOff>
    </xdr:to>
    <xdr:grpSp>
      <xdr:nvGrpSpPr>
        <xdr:cNvPr id="77" name="グループ化 76"/>
        <xdr:cNvGrpSpPr/>
      </xdr:nvGrpSpPr>
      <xdr:grpSpPr>
        <a:xfrm>
          <a:off x="8105775" y="1314451"/>
          <a:ext cx="2000249" cy="600074"/>
          <a:chOff x="1209675" y="1390651"/>
          <a:chExt cx="2000249" cy="600074"/>
        </a:xfrm>
      </xdr:grpSpPr>
      <xdr:grpSp>
        <xdr:nvGrpSpPr>
          <xdr:cNvPr id="78" name="グループ化 77"/>
          <xdr:cNvGrpSpPr/>
        </xdr:nvGrpSpPr>
        <xdr:grpSpPr>
          <a:xfrm>
            <a:off x="1209675" y="1390651"/>
            <a:ext cx="2000249" cy="600074"/>
            <a:chOff x="1209675" y="1438276"/>
            <a:chExt cx="2000249" cy="600074"/>
          </a:xfrm>
        </xdr:grpSpPr>
        <xdr:sp macro="" textlink="">
          <xdr:nvSpPr>
            <xdr:cNvPr id="80" name="大かっこ 79"/>
            <xdr:cNvSpPr/>
          </xdr:nvSpPr>
          <xdr:spPr>
            <a:xfrm>
              <a:off x="1209675" y="1447800"/>
              <a:ext cx="2000249" cy="533400"/>
            </a:xfrm>
            <a:prstGeom prst="bracketPair">
              <a:avLst>
                <a:gd name="adj"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lstStyle/>
            <a:p>
              <a:pPr algn="l"/>
              <a:endParaRPr kumimoji="1" lang="ja-JP" altLang="en-US" sz="1100"/>
            </a:p>
          </xdr:txBody>
        </xdr:sp>
        <xdr:sp macro="" textlink="">
          <xdr:nvSpPr>
            <xdr:cNvPr id="81" name="正方形/長方形 80"/>
            <xdr:cNvSpPr/>
          </xdr:nvSpPr>
          <xdr:spPr>
            <a:xfrm>
              <a:off x="1276351" y="1438276"/>
              <a:ext cx="1872000" cy="60007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 tIns="0" rIns="7200" bIns="0" rtlCol="0" anchor="t"/>
            <a:lstStyle/>
            <a:p>
              <a:pPr algn="l"/>
              <a:endParaRPr kumimoji="1" lang="ja-JP" altLang="en-US" sz="600">
                <a:solidFill>
                  <a:schemeClr val="tx1"/>
                </a:solidFill>
                <a:latin typeface="ＭＳ 明朝" pitchFamily="17" charset="-128"/>
                <a:ea typeface="ＭＳ 明朝" pitchFamily="17" charset="-128"/>
              </a:endParaRPr>
            </a:p>
          </xdr:txBody>
        </xdr:sp>
      </xdr:grpSp>
      <xdr:sp macro="" textlink="">
        <xdr:nvSpPr>
          <xdr:cNvPr id="79" name="正方形/長方形 78"/>
          <xdr:cNvSpPr/>
        </xdr:nvSpPr>
        <xdr:spPr>
          <a:xfrm>
            <a:off x="1285875" y="1504951"/>
            <a:ext cx="1872000" cy="3428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 tIns="0" rIns="7200" bIns="0" rtlCol="0" anchor="t"/>
          <a:lstStyle/>
          <a:p>
            <a:pPr algn="l"/>
            <a:r>
              <a:rPr kumimoji="1" lang="ja-JP" altLang="en-US" sz="600">
                <a:solidFill>
                  <a:schemeClr val="tx1"/>
                </a:solidFill>
                <a:latin typeface="ＭＳ 明朝" pitchFamily="17" charset="-128"/>
                <a:ea typeface="ＭＳ 明朝" pitchFamily="17" charset="-128"/>
              </a:rPr>
              <a:t>法人課税信託に係る受託法人の各事業年度の法人税額を課税標準とする市民税の法人税割については</a:t>
            </a:r>
            <a:r>
              <a:rPr kumimoji="1" lang="en-US" altLang="ja-JP" sz="600">
                <a:solidFill>
                  <a:schemeClr val="tx1"/>
                </a:solidFill>
                <a:latin typeface="ＭＳ 明朝" pitchFamily="17" charset="-128"/>
                <a:ea typeface="ＭＳ 明朝" pitchFamily="17" charset="-128"/>
              </a:rPr>
              <a:t>,</a:t>
            </a:r>
            <a:r>
              <a:rPr kumimoji="1" lang="ja-JP" altLang="en-US" sz="600">
                <a:solidFill>
                  <a:schemeClr val="tx1"/>
                </a:solidFill>
                <a:latin typeface="ＭＳ 明朝" pitchFamily="17" charset="-128"/>
                <a:ea typeface="ＭＳ 明朝" pitchFamily="17" charset="-128"/>
              </a:rPr>
              <a:t>法人課税信託の名称を併記</a:t>
            </a:r>
          </a:p>
        </xdr:txBody>
      </xdr:sp>
    </xdr:grpSp>
    <xdr:clientData/>
  </xdr:twoCellAnchor>
  <xdr:twoCellAnchor>
    <xdr:from>
      <xdr:col>39</xdr:col>
      <xdr:colOff>9525</xdr:colOff>
      <xdr:row>8</xdr:row>
      <xdr:rowOff>9525</xdr:rowOff>
    </xdr:from>
    <xdr:to>
      <xdr:col>56</xdr:col>
      <xdr:colOff>0</xdr:colOff>
      <xdr:row>11</xdr:row>
      <xdr:rowOff>0</xdr:rowOff>
    </xdr:to>
    <xdr:grpSp>
      <xdr:nvGrpSpPr>
        <xdr:cNvPr id="82" name="グループ化 81"/>
        <xdr:cNvGrpSpPr/>
      </xdr:nvGrpSpPr>
      <xdr:grpSpPr>
        <a:xfrm>
          <a:off x="7067550" y="1000125"/>
          <a:ext cx="3067050" cy="361950"/>
          <a:chOff x="190500" y="1000125"/>
          <a:chExt cx="3067050" cy="361950"/>
        </a:xfrm>
      </xdr:grpSpPr>
      <xdr:cxnSp macro="">
        <xdr:nvCxnSpPr>
          <xdr:cNvPr id="83" name="直線コネクタ 82"/>
          <xdr:cNvCxnSpPr/>
        </xdr:nvCxnSpPr>
        <xdr:spPr>
          <a:xfrm>
            <a:off x="190500" y="1362075"/>
            <a:ext cx="306705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4" name="直線コネクタ 83"/>
          <xdr:cNvCxnSpPr/>
        </xdr:nvCxnSpPr>
        <xdr:spPr>
          <a:xfrm flipV="1">
            <a:off x="1266825" y="1000125"/>
            <a:ext cx="0" cy="3600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25</xdr:col>
      <xdr:colOff>28576</xdr:colOff>
      <xdr:row>119</xdr:row>
      <xdr:rowOff>86180</xdr:rowOff>
    </xdr:from>
    <xdr:to>
      <xdr:col>39</xdr:col>
      <xdr:colOff>66676</xdr:colOff>
      <xdr:row>123</xdr:row>
      <xdr:rowOff>114300</xdr:rowOff>
    </xdr:to>
    <xdr:sp macro="" textlink="">
      <xdr:nvSpPr>
        <xdr:cNvPr id="130" name="正方形/長方形 129"/>
        <xdr:cNvSpPr/>
      </xdr:nvSpPr>
      <xdr:spPr>
        <a:xfrm>
          <a:off x="4552951" y="13478330"/>
          <a:ext cx="2571750" cy="52342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a:solidFill>
                <a:schemeClr val="tx1"/>
              </a:solidFill>
              <a:latin typeface="ＭＳ 明朝" pitchFamily="17" charset="-128"/>
              <a:ea typeface="ＭＳ 明朝" pitchFamily="17" charset="-128"/>
            </a:rPr>
            <a:t>お問合せ先　旭川市税務部市民税課</a:t>
          </a:r>
          <a:endParaRPr kumimoji="1" lang="en-US" altLang="ja-JP" sz="1100">
            <a:solidFill>
              <a:schemeClr val="tx1"/>
            </a:solidFill>
            <a:latin typeface="ＭＳ 明朝" pitchFamily="17" charset="-128"/>
            <a:ea typeface="ＭＳ 明朝" pitchFamily="17" charset="-128"/>
          </a:endParaRPr>
        </a:p>
        <a:p>
          <a:pPr algn="ctr"/>
          <a:r>
            <a:rPr kumimoji="1" lang="ja-JP" altLang="en-US" sz="1100" baseline="0">
              <a:solidFill>
                <a:schemeClr val="tx1"/>
              </a:solidFill>
              <a:latin typeface="ＭＳ 明朝" pitchFamily="17" charset="-128"/>
              <a:ea typeface="ＭＳ 明朝" pitchFamily="17" charset="-128"/>
            </a:rPr>
            <a:t> </a:t>
          </a:r>
          <a:r>
            <a:rPr kumimoji="1" lang="ja-JP" altLang="en-US" sz="1100">
              <a:solidFill>
                <a:schemeClr val="tx1"/>
              </a:solidFill>
              <a:latin typeface="ＭＳ 明朝" pitchFamily="17" charset="-128"/>
              <a:ea typeface="ＭＳ 明朝" pitchFamily="17" charset="-128"/>
            </a:rPr>
            <a:t>電話 </a:t>
          </a:r>
          <a:r>
            <a:rPr kumimoji="1" lang="en-US" altLang="ja-JP" sz="1100">
              <a:solidFill>
                <a:schemeClr val="tx1"/>
              </a:solidFill>
              <a:latin typeface="ＭＳ 明朝" pitchFamily="17" charset="-128"/>
              <a:ea typeface="ＭＳ 明朝" pitchFamily="17" charset="-128"/>
            </a:rPr>
            <a:t>(0166) 26</a:t>
          </a:r>
          <a:r>
            <a:rPr kumimoji="1" lang="ja-JP" altLang="en-US" sz="1100">
              <a:solidFill>
                <a:schemeClr val="tx1"/>
              </a:solidFill>
              <a:latin typeface="ＭＳ 明朝" pitchFamily="17" charset="-128"/>
              <a:ea typeface="ＭＳ 明朝" pitchFamily="17" charset="-128"/>
            </a:rPr>
            <a:t>－</a:t>
          </a:r>
          <a:r>
            <a:rPr kumimoji="1" lang="en-US" altLang="ja-JP" sz="1100">
              <a:solidFill>
                <a:schemeClr val="tx1"/>
              </a:solidFill>
              <a:latin typeface="ＭＳ 明朝" pitchFamily="17" charset="-128"/>
              <a:ea typeface="ＭＳ 明朝" pitchFamily="17" charset="-128"/>
            </a:rPr>
            <a:t>1111</a:t>
          </a:r>
          <a:r>
            <a:rPr kumimoji="1" lang="ja-JP" altLang="en-US" sz="1100" baseline="0">
              <a:solidFill>
                <a:schemeClr val="tx1"/>
              </a:solidFill>
              <a:latin typeface="ＭＳ 明朝" pitchFamily="17" charset="-128"/>
              <a:ea typeface="ＭＳ 明朝" pitchFamily="17" charset="-128"/>
            </a:rPr>
            <a:t>　内線</a:t>
          </a:r>
          <a:r>
            <a:rPr kumimoji="1" lang="en-US" altLang="ja-JP" sz="1100" baseline="0">
              <a:solidFill>
                <a:schemeClr val="tx1"/>
              </a:solidFill>
              <a:latin typeface="ＭＳ 明朝" pitchFamily="17" charset="-128"/>
              <a:ea typeface="ＭＳ 明朝" pitchFamily="17" charset="-128"/>
            </a:rPr>
            <a:t>3351</a:t>
          </a:r>
          <a:endParaRPr kumimoji="1" lang="ja-JP" altLang="en-US" sz="1100">
            <a:solidFill>
              <a:schemeClr val="tx1"/>
            </a:solidFill>
            <a:latin typeface="ＭＳ 明朝" pitchFamily="17" charset="-128"/>
            <a:ea typeface="ＭＳ 明朝" pitchFamily="17" charset="-128"/>
          </a:endParaRPr>
        </a:p>
      </xdr:txBody>
    </xdr:sp>
    <xdr:clientData/>
  </xdr:twoCellAnchor>
  <xdr:twoCellAnchor editAs="absolute">
    <xdr:from>
      <xdr:col>61</xdr:col>
      <xdr:colOff>116415</xdr:colOff>
      <xdr:row>2</xdr:row>
      <xdr:rowOff>42333</xdr:rowOff>
    </xdr:from>
    <xdr:to>
      <xdr:col>76</xdr:col>
      <xdr:colOff>3255</xdr:colOff>
      <xdr:row>14</xdr:row>
      <xdr:rowOff>63500</xdr:rowOff>
    </xdr:to>
    <xdr:sp macro="" textlink="">
      <xdr:nvSpPr>
        <xdr:cNvPr id="4" name="正方形/長方形 3"/>
        <xdr:cNvSpPr/>
      </xdr:nvSpPr>
      <xdr:spPr>
        <a:xfrm>
          <a:off x="11154832" y="296333"/>
          <a:ext cx="2899833" cy="1545167"/>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a:solidFill>
                <a:srgbClr val="FF0000"/>
              </a:solidFill>
            </a:rPr>
            <a:t>Ａ４サイズ横：</a:t>
          </a:r>
          <a:endParaRPr kumimoji="1" lang="en-US" altLang="ja-JP" sz="2400">
            <a:solidFill>
              <a:srgbClr val="FF0000"/>
            </a:solidFill>
          </a:endParaRPr>
        </a:p>
        <a:p>
          <a:pPr algn="l"/>
          <a:r>
            <a:rPr kumimoji="1" lang="ja-JP" altLang="en-US" sz="2800" u="sng">
              <a:solidFill>
                <a:srgbClr val="FF0000"/>
              </a:solidFill>
            </a:rPr>
            <a:t>両面印刷</a:t>
          </a:r>
          <a:r>
            <a:rPr kumimoji="1" lang="ja-JP" altLang="en-US" sz="2000" u="sng">
              <a:solidFill>
                <a:srgbClr val="FF0000"/>
              </a:solidFill>
            </a:rPr>
            <a:t>（短辺とじ）</a:t>
          </a:r>
          <a:endParaRPr kumimoji="1" lang="en-US" altLang="ja-JP" sz="2000" u="sng">
            <a:solidFill>
              <a:srgbClr val="FF0000"/>
            </a:solidFill>
          </a:endParaRPr>
        </a:p>
        <a:p>
          <a:pPr algn="l"/>
          <a:r>
            <a:rPr kumimoji="1" lang="ja-JP" altLang="en-US" sz="2400">
              <a:solidFill>
                <a:srgbClr val="FF0000"/>
              </a:solidFill>
            </a:rPr>
            <a:t>で御利用ください。</a:t>
          </a:r>
        </a:p>
      </xdr:txBody>
    </xdr:sp>
    <xdr:clientData fPrintsWithSheet="0"/>
  </xdr:twoCellAnchor>
  <xdr:twoCellAnchor editAs="absolute">
    <xdr:from>
      <xdr:col>61</xdr:col>
      <xdr:colOff>116418</xdr:colOff>
      <xdr:row>71</xdr:row>
      <xdr:rowOff>31746</xdr:rowOff>
    </xdr:from>
    <xdr:to>
      <xdr:col>76</xdr:col>
      <xdr:colOff>1</xdr:colOff>
      <xdr:row>82</xdr:row>
      <xdr:rowOff>84663</xdr:rowOff>
    </xdr:to>
    <xdr:sp macro="" textlink="">
      <xdr:nvSpPr>
        <xdr:cNvPr id="50" name="正方形/長方形 49"/>
        <xdr:cNvSpPr/>
      </xdr:nvSpPr>
      <xdr:spPr>
        <a:xfrm>
          <a:off x="11154835" y="7556496"/>
          <a:ext cx="2899833" cy="1545167"/>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a:solidFill>
                <a:srgbClr val="FF0000"/>
              </a:solidFill>
            </a:rPr>
            <a:t>Ａ４サイズ横：</a:t>
          </a:r>
          <a:endParaRPr kumimoji="1" lang="en-US" altLang="ja-JP" sz="2400">
            <a:solidFill>
              <a:srgbClr val="FF0000"/>
            </a:solidFill>
          </a:endParaRPr>
        </a:p>
        <a:p>
          <a:pPr algn="l"/>
          <a:r>
            <a:rPr kumimoji="1" lang="ja-JP" altLang="en-US" sz="2800" u="sng">
              <a:solidFill>
                <a:srgbClr val="FF0000"/>
              </a:solidFill>
            </a:rPr>
            <a:t>両面印刷</a:t>
          </a:r>
          <a:r>
            <a:rPr kumimoji="1" lang="ja-JP" altLang="en-US" sz="2000" u="sng">
              <a:solidFill>
                <a:srgbClr val="FF0000"/>
              </a:solidFill>
            </a:rPr>
            <a:t>（短辺とじ）</a:t>
          </a:r>
          <a:endParaRPr kumimoji="1" lang="en-US" altLang="ja-JP" sz="2000" u="sng">
            <a:solidFill>
              <a:srgbClr val="FF0000"/>
            </a:solidFill>
          </a:endParaRPr>
        </a:p>
        <a:p>
          <a:pPr algn="l"/>
          <a:r>
            <a:rPr kumimoji="1" lang="ja-JP" altLang="en-US" sz="2400">
              <a:solidFill>
                <a:srgbClr val="FF0000"/>
              </a:solidFill>
            </a:rPr>
            <a:t>で御利用ください。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55710</xdr:colOff>
      <xdr:row>9</xdr:row>
      <xdr:rowOff>3518</xdr:rowOff>
    </xdr:from>
    <xdr:to>
      <xdr:col>3</xdr:col>
      <xdr:colOff>346495</xdr:colOff>
      <xdr:row>9</xdr:row>
      <xdr:rowOff>209707</xdr:rowOff>
    </xdr:to>
    <xdr:sp macro="" textlink="">
      <xdr:nvSpPr>
        <xdr:cNvPr id="3073" name="Text Box 1"/>
        <xdr:cNvSpPr txBox="1">
          <a:spLocks noChangeArrowheads="1"/>
        </xdr:cNvSpPr>
      </xdr:nvSpPr>
      <xdr:spPr bwMode="auto">
        <a:xfrm>
          <a:off x="287031" y="2153447"/>
          <a:ext cx="1080000" cy="206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l" rtl="0">
            <a:defRPr sz="1000"/>
          </a:pPr>
          <a:r>
            <a:rPr lang="ja-JP" altLang="en-US" sz="1050" b="0" i="0" u="none" strike="noStrike" baseline="0">
              <a:solidFill>
                <a:srgbClr val="000000"/>
              </a:solidFill>
              <a:latin typeface="ＭＳ Ｐゴシック"/>
              <a:ea typeface="ＭＳ Ｐゴシック"/>
            </a:rPr>
            <a:t>市内従業者数</a:t>
          </a:r>
        </a:p>
      </xdr:txBody>
    </xdr:sp>
    <xdr:clientData/>
  </xdr:twoCellAnchor>
  <xdr:oneCellAnchor>
    <xdr:from>
      <xdr:col>4</xdr:col>
      <xdr:colOff>110459</xdr:colOff>
      <xdr:row>8</xdr:row>
      <xdr:rowOff>44263</xdr:rowOff>
    </xdr:from>
    <xdr:ext cx="1008000" cy="193515"/>
    <xdr:sp macro="" textlink="">
      <xdr:nvSpPr>
        <xdr:cNvPr id="3074" name="Text Box 2"/>
        <xdr:cNvSpPr txBox="1">
          <a:spLocks noChangeArrowheads="1"/>
        </xdr:cNvSpPr>
      </xdr:nvSpPr>
      <xdr:spPr bwMode="auto">
        <a:xfrm>
          <a:off x="1525602" y="1935656"/>
          <a:ext cx="1008000" cy="1935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0" bIns="0" anchor="ctr" upright="1">
          <a:spAutoFit/>
        </a:bodyPr>
        <a:lstStyle/>
        <a:p>
          <a:pPr algn="r" rtl="0">
            <a:defRPr sz="1000"/>
          </a:pPr>
          <a:r>
            <a:rPr lang="ja-JP" altLang="en-US" sz="1050" b="0" i="0" u="none" strike="noStrike" baseline="0">
              <a:solidFill>
                <a:srgbClr val="000000"/>
              </a:solidFill>
              <a:latin typeface="ＭＳ Ｐゴシック"/>
              <a:ea typeface="ＭＳ Ｐゴシック"/>
            </a:rPr>
            <a:t>資本金等の額</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2"/>
  </sheetPr>
  <dimension ref="B1:AB48"/>
  <sheetViews>
    <sheetView showRowColHeaders="0" tabSelected="1" view="pageBreakPreview" zoomScaleNormal="100" zoomScaleSheetLayoutView="100" workbookViewId="0">
      <pane xSplit="52" ySplit="21" topLeftCell="BA28" activePane="bottomRight" state="frozen"/>
      <selection pane="topRight" activeCell="BA1" sqref="BA1"/>
      <selection pane="bottomLeft" activeCell="A22" sqref="A22"/>
      <selection pane="bottomRight" activeCell="D10" sqref="D10:H10"/>
    </sheetView>
  </sheetViews>
  <sheetFormatPr defaultColWidth="3" defaultRowHeight="13.5" x14ac:dyDescent="0.15"/>
  <cols>
    <col min="1" max="1" width="1.625" style="37" customWidth="1"/>
    <col min="2" max="2" width="12.25" style="42" customWidth="1"/>
    <col min="3" max="3" width="3" style="36" customWidth="1"/>
    <col min="4" max="16384" width="3" style="37"/>
  </cols>
  <sheetData>
    <row r="1" spans="2:28" ht="12" customHeight="1" x14ac:dyDescent="0.15"/>
    <row r="2" spans="2:28" ht="15.75" customHeight="1" x14ac:dyDescent="0.15">
      <c r="B2" s="46"/>
      <c r="Z2" s="53" t="s">
        <v>160</v>
      </c>
    </row>
    <row r="3" spans="2:28" ht="12.75" customHeight="1" thickBot="1" x14ac:dyDescent="0.2">
      <c r="AA3" s="52"/>
    </row>
    <row r="4" spans="2:28" ht="37.5" customHeight="1" thickBot="1" x14ac:dyDescent="0.2">
      <c r="B4" s="55" t="s">
        <v>41</v>
      </c>
      <c r="C4" s="38"/>
      <c r="D4" s="139"/>
      <c r="E4" s="140"/>
      <c r="F4" s="140"/>
      <c r="G4" s="140"/>
      <c r="H4" s="140"/>
      <c r="I4" s="140"/>
      <c r="J4" s="140"/>
      <c r="K4" s="140"/>
      <c r="L4" s="140"/>
      <c r="M4" s="140"/>
      <c r="N4" s="140"/>
      <c r="O4" s="140"/>
      <c r="P4" s="140"/>
      <c r="Q4" s="141"/>
    </row>
    <row r="5" spans="2:28" ht="9.75" customHeight="1" thickBot="1" x14ac:dyDescent="0.2">
      <c r="B5" s="56"/>
      <c r="C5" s="38"/>
      <c r="D5" s="39"/>
      <c r="E5" s="39"/>
      <c r="F5" s="39"/>
      <c r="G5" s="39"/>
      <c r="H5" s="39"/>
      <c r="I5" s="39"/>
      <c r="J5" s="39"/>
      <c r="K5" s="39"/>
      <c r="L5" s="39"/>
      <c r="M5" s="39"/>
      <c r="N5" s="39"/>
      <c r="O5" s="39"/>
      <c r="P5" s="39"/>
      <c r="Q5" s="39"/>
    </row>
    <row r="6" spans="2:28" ht="37.5" customHeight="1" thickBot="1" x14ac:dyDescent="0.2">
      <c r="B6" s="55" t="s">
        <v>42</v>
      </c>
      <c r="C6" s="38"/>
      <c r="D6" s="139"/>
      <c r="E6" s="140"/>
      <c r="F6" s="140"/>
      <c r="G6" s="140"/>
      <c r="H6" s="140"/>
      <c r="I6" s="140"/>
      <c r="J6" s="140"/>
      <c r="K6" s="140"/>
      <c r="L6" s="140"/>
      <c r="M6" s="140"/>
      <c r="N6" s="140"/>
      <c r="O6" s="140"/>
      <c r="P6" s="140"/>
      <c r="Q6" s="141"/>
      <c r="S6" s="42"/>
    </row>
    <row r="7" spans="2:28" ht="9.75" customHeight="1" thickBot="1" x14ac:dyDescent="0.2">
      <c r="B7" s="56"/>
      <c r="C7" s="38"/>
      <c r="D7" s="39"/>
      <c r="E7" s="39"/>
      <c r="F7" s="39"/>
      <c r="G7" s="39"/>
      <c r="H7" s="39"/>
      <c r="I7" s="39"/>
      <c r="J7" s="39"/>
      <c r="K7" s="39"/>
      <c r="L7" s="39"/>
      <c r="M7" s="39"/>
      <c r="N7" s="39"/>
      <c r="O7" s="39"/>
      <c r="P7" s="39"/>
      <c r="Q7" s="39"/>
    </row>
    <row r="8" spans="2:28" ht="24" customHeight="1" thickBot="1" x14ac:dyDescent="0.2">
      <c r="B8" s="56" t="s">
        <v>43</v>
      </c>
      <c r="C8" s="38"/>
      <c r="D8" s="147"/>
      <c r="E8" s="152"/>
      <c r="F8" s="152"/>
      <c r="G8" s="152"/>
      <c r="H8" s="153"/>
      <c r="I8" s="142" t="s">
        <v>43</v>
      </c>
      <c r="J8" s="143"/>
      <c r="K8" s="37" t="s">
        <v>79</v>
      </c>
    </row>
    <row r="9" spans="2:28" ht="9.75" customHeight="1" thickBot="1" x14ac:dyDescent="0.2">
      <c r="B9" s="56"/>
      <c r="C9" s="38"/>
      <c r="D9" s="40"/>
      <c r="E9" s="39"/>
      <c r="F9" s="39"/>
      <c r="G9" s="39"/>
      <c r="H9" s="39"/>
      <c r="I9" s="39"/>
      <c r="J9" s="40"/>
    </row>
    <row r="10" spans="2:28" ht="24" customHeight="1" thickBot="1" x14ac:dyDescent="0.2">
      <c r="B10" s="56" t="s">
        <v>78</v>
      </c>
      <c r="C10" s="38"/>
      <c r="D10" s="147"/>
      <c r="E10" s="148"/>
      <c r="F10" s="148"/>
      <c r="G10" s="148"/>
      <c r="H10" s="149"/>
      <c r="J10" s="37" t="s">
        <v>83</v>
      </c>
    </row>
    <row r="11" spans="2:28" ht="9.75" customHeight="1" thickBot="1" x14ac:dyDescent="0.2">
      <c r="B11" s="57"/>
      <c r="C11" s="38"/>
      <c r="D11" s="41"/>
      <c r="E11" s="41"/>
      <c r="F11" s="41"/>
      <c r="G11" s="41"/>
      <c r="H11" s="41"/>
    </row>
    <row r="12" spans="2:28" ht="24" customHeight="1" thickBot="1" x14ac:dyDescent="0.2">
      <c r="B12" s="56" t="s">
        <v>44</v>
      </c>
      <c r="C12" s="38"/>
      <c r="D12" s="154"/>
      <c r="E12" s="155"/>
      <c r="F12" s="155"/>
      <c r="G12" s="155"/>
      <c r="H12" s="156"/>
      <c r="I12" s="60" t="s">
        <v>73</v>
      </c>
      <c r="J12" s="61"/>
      <c r="K12" s="154"/>
      <c r="L12" s="155"/>
      <c r="M12" s="155"/>
      <c r="N12" s="155"/>
      <c r="O12" s="156"/>
      <c r="P12" s="51" t="s">
        <v>49</v>
      </c>
    </row>
    <row r="13" spans="2:28" s="72" customFormat="1" ht="15.75" customHeight="1" x14ac:dyDescent="0.15">
      <c r="B13" s="68"/>
      <c r="C13" s="69"/>
      <c r="D13" s="70"/>
      <c r="E13" s="71"/>
      <c r="F13" s="71"/>
      <c r="G13" s="71"/>
      <c r="I13" s="73"/>
      <c r="K13" s="70"/>
      <c r="L13" s="71"/>
      <c r="M13" s="71"/>
      <c r="N13" s="71"/>
      <c r="P13" s="73"/>
    </row>
    <row r="14" spans="2:28" ht="9.75" customHeight="1" thickBot="1" x14ac:dyDescent="0.2">
      <c r="B14" s="56"/>
      <c r="C14" s="38"/>
      <c r="J14" s="58"/>
    </row>
    <row r="15" spans="2:28" ht="24" customHeight="1" thickBot="1" x14ac:dyDescent="0.2">
      <c r="B15" s="56" t="s">
        <v>45</v>
      </c>
      <c r="C15" s="38"/>
      <c r="D15" s="158"/>
      <c r="E15" s="148"/>
      <c r="F15" s="148"/>
      <c r="G15" s="148"/>
      <c r="H15" s="149"/>
      <c r="I15" s="50"/>
      <c r="J15" s="150" t="s">
        <v>80</v>
      </c>
      <c r="K15" s="150"/>
      <c r="L15" s="150"/>
      <c r="M15" s="150"/>
      <c r="N15" s="150"/>
      <c r="O15" s="150"/>
      <c r="P15" s="150"/>
      <c r="Q15" s="150"/>
      <c r="R15" s="150"/>
      <c r="S15" s="150"/>
      <c r="T15" s="150"/>
      <c r="U15" s="150"/>
      <c r="V15" s="150"/>
      <c r="W15" s="150"/>
      <c r="X15" s="151"/>
      <c r="Y15" s="151"/>
    </row>
    <row r="16" spans="2:28" ht="9.75" customHeight="1" thickBot="1" x14ac:dyDescent="0.2">
      <c r="B16" s="57"/>
      <c r="C16" s="38"/>
      <c r="D16" s="39"/>
      <c r="E16" s="39"/>
      <c r="F16" s="39"/>
      <c r="G16" s="39"/>
      <c r="H16" s="39"/>
      <c r="J16" s="67"/>
      <c r="K16" s="67"/>
      <c r="L16" s="67"/>
      <c r="M16" s="67"/>
      <c r="N16" s="67"/>
      <c r="O16" s="67"/>
      <c r="P16" s="67"/>
      <c r="Q16" s="67"/>
      <c r="R16" s="67"/>
      <c r="S16" s="67"/>
      <c r="T16" s="67"/>
      <c r="U16" s="67"/>
      <c r="V16" s="67"/>
      <c r="W16" s="67"/>
      <c r="X16" s="67"/>
      <c r="Y16" s="67"/>
      <c r="Z16" s="67"/>
      <c r="AA16" s="67"/>
      <c r="AB16" s="67"/>
    </row>
    <row r="17" spans="2:28" ht="24" customHeight="1" thickBot="1" x14ac:dyDescent="0.2">
      <c r="B17" s="56" t="s">
        <v>3</v>
      </c>
      <c r="C17" s="38"/>
      <c r="D17" s="144"/>
      <c r="E17" s="145"/>
      <c r="F17" s="145"/>
      <c r="G17" s="145"/>
      <c r="H17" s="146"/>
      <c r="I17" s="51" t="s">
        <v>9</v>
      </c>
      <c r="J17" s="67"/>
      <c r="K17" s="67"/>
      <c r="L17" s="67"/>
      <c r="M17" s="67"/>
      <c r="N17" s="67"/>
      <c r="O17" s="67"/>
      <c r="P17" s="67"/>
      <c r="Q17" s="67"/>
      <c r="R17" s="67"/>
      <c r="S17" s="67"/>
      <c r="T17" s="67"/>
      <c r="U17" s="67"/>
      <c r="V17" s="67"/>
      <c r="W17" s="67"/>
      <c r="X17" s="67"/>
      <c r="Y17" s="67"/>
      <c r="Z17" s="67"/>
      <c r="AA17" s="67"/>
      <c r="AB17" s="67"/>
    </row>
    <row r="18" spans="2:28" ht="24" customHeight="1" thickBot="1" x14ac:dyDescent="0.2">
      <c r="B18" s="56" t="s">
        <v>46</v>
      </c>
      <c r="C18" s="38"/>
      <c r="D18" s="144"/>
      <c r="E18" s="145"/>
      <c r="F18" s="145"/>
      <c r="G18" s="145"/>
      <c r="H18" s="146"/>
      <c r="I18" s="51" t="s">
        <v>9</v>
      </c>
      <c r="J18" s="67"/>
      <c r="K18" s="67"/>
      <c r="L18" s="67"/>
      <c r="M18" s="67"/>
      <c r="N18" s="67"/>
      <c r="O18" s="67"/>
      <c r="P18" s="67"/>
      <c r="Q18" s="67"/>
      <c r="R18" s="67"/>
      <c r="S18" s="67"/>
      <c r="T18" s="67"/>
      <c r="U18" s="67"/>
      <c r="V18" s="67"/>
      <c r="W18" s="67"/>
      <c r="X18" s="67"/>
      <c r="Y18" s="67"/>
      <c r="Z18" s="67"/>
      <c r="AA18" s="67"/>
      <c r="AB18" s="67"/>
    </row>
    <row r="19" spans="2:28" ht="24" customHeight="1" thickBot="1" x14ac:dyDescent="0.2">
      <c r="B19" s="56" t="s">
        <v>47</v>
      </c>
      <c r="C19" s="38"/>
      <c r="D19" s="144"/>
      <c r="E19" s="145"/>
      <c r="F19" s="145"/>
      <c r="G19" s="145"/>
      <c r="H19" s="146"/>
      <c r="I19" s="51" t="s">
        <v>9</v>
      </c>
      <c r="J19" s="67"/>
      <c r="K19" s="67"/>
      <c r="L19" s="67"/>
      <c r="M19" s="67"/>
      <c r="N19" s="67"/>
      <c r="O19" s="67"/>
      <c r="P19" s="67"/>
      <c r="Q19" s="67"/>
      <c r="R19" s="67"/>
      <c r="S19" s="67"/>
      <c r="T19" s="67"/>
      <c r="U19" s="67"/>
      <c r="V19" s="67"/>
      <c r="W19" s="67"/>
      <c r="X19" s="67"/>
      <c r="Y19" s="67"/>
      <c r="Z19" s="67"/>
      <c r="AA19" s="67"/>
      <c r="AB19" s="67"/>
    </row>
    <row r="20" spans="2:28" ht="24" customHeight="1" thickBot="1" x14ac:dyDescent="0.2">
      <c r="B20" s="56" t="s">
        <v>10</v>
      </c>
      <c r="C20" s="38"/>
      <c r="D20" s="144"/>
      <c r="E20" s="145"/>
      <c r="F20" s="145"/>
      <c r="G20" s="145"/>
      <c r="H20" s="146"/>
      <c r="I20" s="51" t="s">
        <v>9</v>
      </c>
      <c r="J20" s="67"/>
      <c r="K20" s="67"/>
      <c r="L20" s="67"/>
      <c r="M20" s="67"/>
      <c r="N20" s="67"/>
      <c r="O20" s="67"/>
      <c r="P20" s="67"/>
      <c r="Q20" s="67"/>
      <c r="R20" s="67"/>
      <c r="S20" s="67"/>
      <c r="T20" s="67"/>
      <c r="U20" s="67"/>
      <c r="V20" s="67"/>
      <c r="W20" s="67"/>
      <c r="X20" s="67"/>
      <c r="Y20" s="67"/>
      <c r="Z20" s="67"/>
      <c r="AA20" s="67"/>
      <c r="AB20" s="67"/>
    </row>
    <row r="21" spans="2:28" ht="24" customHeight="1" thickBot="1" x14ac:dyDescent="0.2">
      <c r="B21" s="56" t="s">
        <v>48</v>
      </c>
      <c r="C21" s="38"/>
      <c r="D21" s="159">
        <f>SUM(D17:H20)</f>
        <v>0</v>
      </c>
      <c r="E21" s="160"/>
      <c r="F21" s="160"/>
      <c r="G21" s="160"/>
      <c r="H21" s="161"/>
      <c r="I21" s="51" t="s">
        <v>9</v>
      </c>
      <c r="J21" s="67"/>
      <c r="K21" s="67"/>
      <c r="L21" s="67"/>
      <c r="M21" s="67"/>
      <c r="N21" s="67"/>
      <c r="O21" s="67"/>
      <c r="P21" s="67"/>
      <c r="Q21" s="67"/>
      <c r="R21" s="67"/>
      <c r="S21" s="67"/>
      <c r="T21" s="67"/>
      <c r="U21" s="67"/>
      <c r="V21" s="67"/>
      <c r="W21" s="67"/>
      <c r="X21" s="67"/>
      <c r="Y21" s="67"/>
      <c r="Z21" s="67"/>
      <c r="AA21" s="67"/>
      <c r="AB21" s="67"/>
    </row>
    <row r="22" spans="2:28" ht="13.5" customHeight="1" x14ac:dyDescent="0.15"/>
    <row r="29" spans="2:28" hidden="1" x14ac:dyDescent="0.15">
      <c r="D29" s="45"/>
      <c r="E29" s="45"/>
      <c r="F29" s="45"/>
      <c r="G29" s="45"/>
      <c r="H29" s="45"/>
    </row>
    <row r="30" spans="2:28" hidden="1" x14ac:dyDescent="0.15">
      <c r="D30" s="45" t="s">
        <v>58</v>
      </c>
      <c r="E30" s="45"/>
      <c r="F30" s="45"/>
      <c r="G30" s="45"/>
      <c r="H30" s="45"/>
    </row>
    <row r="31" spans="2:28" hidden="1" x14ac:dyDescent="0.15">
      <c r="D31" s="45" t="s">
        <v>57</v>
      </c>
      <c r="E31" s="45"/>
      <c r="F31" s="45"/>
      <c r="G31" s="45"/>
      <c r="H31" s="45"/>
    </row>
    <row r="32" spans="2:28" hidden="1" x14ac:dyDescent="0.15">
      <c r="D32" s="45" t="s">
        <v>59</v>
      </c>
      <c r="E32" s="45"/>
      <c r="F32" s="45"/>
      <c r="G32" s="45"/>
      <c r="H32" s="45"/>
    </row>
    <row r="33" spans="4:8" hidden="1" x14ac:dyDescent="0.15">
      <c r="D33" s="45" t="s">
        <v>60</v>
      </c>
      <c r="E33" s="45"/>
      <c r="F33" s="45"/>
      <c r="G33" s="45"/>
      <c r="H33" s="45"/>
    </row>
    <row r="34" spans="4:8" hidden="1" x14ac:dyDescent="0.15">
      <c r="D34" s="45" t="s">
        <v>61</v>
      </c>
      <c r="E34" s="45"/>
      <c r="F34" s="45"/>
      <c r="G34" s="45"/>
      <c r="H34" s="45"/>
    </row>
    <row r="35" spans="4:8" hidden="1" x14ac:dyDescent="0.15">
      <c r="D35" s="45" t="s">
        <v>62</v>
      </c>
      <c r="E35" s="45"/>
      <c r="F35" s="45"/>
      <c r="G35" s="45"/>
      <c r="H35" s="45"/>
    </row>
    <row r="36" spans="4:8" x14ac:dyDescent="0.15">
      <c r="D36" s="45"/>
      <c r="E36" s="45"/>
      <c r="F36" s="45"/>
      <c r="G36" s="45"/>
      <c r="H36" s="45"/>
    </row>
    <row r="37" spans="4:8" x14ac:dyDescent="0.15">
      <c r="D37" s="157"/>
      <c r="E37" s="157"/>
      <c r="F37" s="157"/>
      <c r="G37" s="157"/>
      <c r="H37" s="157"/>
    </row>
    <row r="48" spans="4:8" x14ac:dyDescent="0.15">
      <c r="D48" s="157"/>
      <c r="E48" s="157"/>
      <c r="F48" s="157"/>
      <c r="G48" s="157"/>
      <c r="H48" s="157"/>
    </row>
  </sheetData>
  <sheetProtection algorithmName="SHA-512" hashValue="UJIRVPpGwIzq7CDS0wnVKCwpuYmBLi5jgSInaG3jRwBUNq60WgpLHnxr6W53gLRV+gDZ3VdQxAaKjO2QL0laMw==" saltValue="gDkf6+lrbY1AaZeJfxOJDQ==" spinCount="100000" sheet="1" objects="1" scenarios="1" selectLockedCells="1"/>
  <mergeCells count="16">
    <mergeCell ref="D48:H48"/>
    <mergeCell ref="D37:H37"/>
    <mergeCell ref="D15:H15"/>
    <mergeCell ref="D20:H20"/>
    <mergeCell ref="D21:H21"/>
    <mergeCell ref="D4:Q4"/>
    <mergeCell ref="D6:Q6"/>
    <mergeCell ref="I8:J8"/>
    <mergeCell ref="D19:H19"/>
    <mergeCell ref="D17:H17"/>
    <mergeCell ref="D10:H10"/>
    <mergeCell ref="J15:Y15"/>
    <mergeCell ref="D18:H18"/>
    <mergeCell ref="D8:H8"/>
    <mergeCell ref="D12:H12"/>
    <mergeCell ref="K12:O12"/>
  </mergeCells>
  <phoneticPr fontId="2"/>
  <dataValidations count="4">
    <dataValidation type="whole" imeMode="halfAlpha" allowBlank="1" showInputMessage="1" showErrorMessage="1" sqref="D17:H21">
      <formula1>0</formula1>
      <formula2>99999999999</formula2>
    </dataValidation>
    <dataValidation type="list" allowBlank="1" showInputMessage="1" showErrorMessage="1" errorTitle="申告区分" error="ドロップダウンリストより選択してください。_x000a_未入力でも印刷可能です。" sqref="D15:H15">
      <formula1>$D$29:$D$35</formula1>
    </dataValidation>
    <dataValidation type="textLength" imeMode="halfAlpha" operator="lessThanOrEqual" allowBlank="1" showInputMessage="1" showErrorMessage="1" errorTitle="法人番号" error="入力するデータは旭川市の法人番号です。_x000a_最高5桁の数値です。_x000a_" sqref="D10:H10">
      <formula1>5</formula1>
    </dataValidation>
    <dataValidation imeMode="hiragana" allowBlank="1" showInputMessage="1" showErrorMessage="1" sqref="D12:H12 K12:O12"/>
  </dataValidations>
  <pageMargins left="0.55118110236220474" right="0.43307086614173229" top="0.78740157480314965" bottom="0.98425196850393704"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0"/>
  </sheetPr>
  <dimension ref="A1:BP137"/>
  <sheetViews>
    <sheetView showRowColHeaders="0" view="pageBreakPreview" topLeftCell="Z70" zoomScale="200" zoomScaleNormal="85" zoomScaleSheetLayoutView="200" workbookViewId="0">
      <selection activeCell="AR81" sqref="AR81:BG81"/>
    </sheetView>
  </sheetViews>
  <sheetFormatPr defaultColWidth="2.625" defaultRowHeight="10.5" x14ac:dyDescent="0.15"/>
  <cols>
    <col min="1" max="57" width="2.375" style="1" customWidth="1"/>
    <col min="58" max="59" width="2.5" style="1" customWidth="1"/>
    <col min="60" max="16384" width="2.625" style="1"/>
  </cols>
  <sheetData>
    <row r="1" spans="1:60" ht="10.15" customHeight="1" x14ac:dyDescent="0.15">
      <c r="A1" s="19"/>
      <c r="B1" s="20"/>
      <c r="C1" s="20"/>
      <c r="D1" s="20"/>
      <c r="E1" s="20"/>
      <c r="F1" s="20"/>
      <c r="G1" s="20"/>
      <c r="H1" s="20"/>
      <c r="I1" s="20"/>
      <c r="J1" s="20"/>
      <c r="K1" s="20"/>
      <c r="L1" s="20"/>
      <c r="M1" s="20"/>
      <c r="N1" s="20"/>
      <c r="O1" s="20"/>
      <c r="P1" s="20"/>
      <c r="Q1" s="20"/>
      <c r="R1" s="20"/>
      <c r="S1" s="20"/>
      <c r="T1" s="19"/>
      <c r="U1" s="20"/>
      <c r="V1" s="20"/>
      <c r="W1" s="20"/>
      <c r="X1" s="20"/>
      <c r="Y1" s="20"/>
      <c r="Z1" s="20"/>
      <c r="AA1" s="20"/>
      <c r="AB1" s="20"/>
      <c r="AC1" s="20"/>
      <c r="AD1" s="20"/>
      <c r="AE1" s="20"/>
      <c r="AF1" s="20"/>
      <c r="AG1" s="20"/>
      <c r="AH1" s="20"/>
      <c r="AI1" s="20"/>
      <c r="AJ1" s="20"/>
      <c r="AK1" s="20"/>
      <c r="AL1" s="21"/>
      <c r="AM1" s="20"/>
      <c r="AN1" s="20"/>
      <c r="AO1" s="20"/>
      <c r="AP1" s="20"/>
      <c r="AQ1" s="20"/>
      <c r="AR1" s="20"/>
      <c r="AS1" s="20"/>
      <c r="AT1" s="20"/>
      <c r="AU1" s="20"/>
      <c r="AV1" s="20"/>
      <c r="AW1" s="20"/>
      <c r="AX1" s="20"/>
      <c r="AY1" s="20"/>
      <c r="AZ1" s="20"/>
      <c r="BA1" s="20"/>
      <c r="BB1" s="20"/>
      <c r="BC1" s="20"/>
      <c r="BD1" s="20"/>
      <c r="BE1" s="21"/>
      <c r="BG1" s="282" t="s">
        <v>72</v>
      </c>
      <c r="BH1" s="282"/>
    </row>
    <row r="2" spans="1:60" ht="10.15" customHeight="1" x14ac:dyDescent="0.15">
      <c r="A2" s="22"/>
      <c r="B2" s="178" t="s">
        <v>0</v>
      </c>
      <c r="C2" s="179"/>
      <c r="D2" s="179"/>
      <c r="E2" s="82"/>
      <c r="F2" s="2"/>
      <c r="G2" s="2"/>
      <c r="H2" s="2"/>
      <c r="I2" s="2"/>
      <c r="J2" s="2"/>
      <c r="K2" s="2"/>
      <c r="L2" s="2"/>
      <c r="M2" s="2"/>
      <c r="N2" s="2"/>
      <c r="O2" s="2"/>
      <c r="P2" s="2"/>
      <c r="Q2" s="2"/>
      <c r="R2" s="200" t="s">
        <v>35</v>
      </c>
      <c r="S2" s="2"/>
      <c r="T2" s="22"/>
      <c r="U2" s="178" t="s">
        <v>0</v>
      </c>
      <c r="V2" s="179"/>
      <c r="W2" s="179"/>
      <c r="X2" s="82"/>
      <c r="Y2" s="2"/>
      <c r="Z2" s="2"/>
      <c r="AA2" s="2"/>
      <c r="AB2" s="2"/>
      <c r="AC2" s="2"/>
      <c r="AD2" s="2"/>
      <c r="AE2" s="2"/>
      <c r="AF2" s="2"/>
      <c r="AG2" s="2"/>
      <c r="AH2" s="2"/>
      <c r="AI2" s="2"/>
      <c r="AJ2" s="2"/>
      <c r="AK2" s="200" t="s">
        <v>36</v>
      </c>
      <c r="AL2" s="23"/>
      <c r="AM2" s="2"/>
      <c r="AN2" s="178" t="s">
        <v>0</v>
      </c>
      <c r="AO2" s="179"/>
      <c r="AP2" s="179"/>
      <c r="AQ2" s="82"/>
      <c r="AR2" s="2"/>
      <c r="AS2" s="2"/>
      <c r="AT2" s="2"/>
      <c r="AU2" s="2"/>
      <c r="AV2" s="2"/>
      <c r="AW2" s="2"/>
      <c r="AX2" s="2"/>
      <c r="AY2" s="2"/>
      <c r="AZ2" s="2"/>
      <c r="BA2" s="2"/>
      <c r="BB2" s="2"/>
      <c r="BC2" s="2"/>
      <c r="BD2" s="200" t="s">
        <v>37</v>
      </c>
      <c r="BE2" s="23"/>
      <c r="BG2" s="282"/>
      <c r="BH2" s="282"/>
    </row>
    <row r="3" spans="1:60" ht="10.15" customHeight="1" x14ac:dyDescent="0.15">
      <c r="A3" s="22"/>
      <c r="B3" s="180" t="s">
        <v>97</v>
      </c>
      <c r="C3" s="181"/>
      <c r="D3" s="182"/>
      <c r="E3" s="83"/>
      <c r="F3" s="2"/>
      <c r="G3" s="2"/>
      <c r="H3" s="2"/>
      <c r="I3" s="2"/>
      <c r="J3" s="2"/>
      <c r="K3" s="2"/>
      <c r="L3" s="2"/>
      <c r="M3" s="2"/>
      <c r="N3" s="2"/>
      <c r="O3" s="2"/>
      <c r="P3" s="2"/>
      <c r="Q3" s="2"/>
      <c r="R3" s="200"/>
      <c r="S3" s="2"/>
      <c r="T3" s="22"/>
      <c r="U3" s="180" t="s">
        <v>97</v>
      </c>
      <c r="V3" s="181"/>
      <c r="W3" s="182"/>
      <c r="X3" s="83"/>
      <c r="Y3" s="2"/>
      <c r="Z3" s="2"/>
      <c r="AA3" s="2"/>
      <c r="AB3" s="2"/>
      <c r="AC3" s="2"/>
      <c r="AD3" s="2"/>
      <c r="AE3" s="2"/>
      <c r="AF3" s="2"/>
      <c r="AG3" s="2"/>
      <c r="AH3" s="2"/>
      <c r="AI3" s="2"/>
      <c r="AJ3" s="2"/>
      <c r="AK3" s="200"/>
      <c r="AL3" s="23"/>
      <c r="AM3" s="2"/>
      <c r="AN3" s="180" t="s">
        <v>97</v>
      </c>
      <c r="AO3" s="181"/>
      <c r="AP3" s="182"/>
      <c r="AQ3" s="83"/>
      <c r="AR3" s="2"/>
      <c r="AS3" s="2"/>
      <c r="AT3" s="2"/>
      <c r="AU3" s="2"/>
      <c r="AV3" s="2"/>
      <c r="AW3" s="2"/>
      <c r="AX3" s="2"/>
      <c r="AY3" s="2"/>
      <c r="AZ3" s="2"/>
      <c r="BA3" s="2"/>
      <c r="BB3" s="2"/>
      <c r="BC3" s="2"/>
      <c r="BD3" s="200"/>
      <c r="BE3" s="23"/>
      <c r="BG3" s="282"/>
      <c r="BH3" s="282"/>
    </row>
    <row r="4" spans="1:60" ht="10.15" customHeight="1" x14ac:dyDescent="0.15">
      <c r="A4" s="22"/>
      <c r="B4" s="183"/>
      <c r="C4" s="184"/>
      <c r="D4" s="185"/>
      <c r="E4" s="83"/>
      <c r="F4" s="2"/>
      <c r="G4" s="2"/>
      <c r="H4" s="2"/>
      <c r="I4" s="2"/>
      <c r="J4" s="2"/>
      <c r="K4" s="2"/>
      <c r="L4" s="2"/>
      <c r="M4" s="2"/>
      <c r="N4" s="2"/>
      <c r="O4" s="2"/>
      <c r="P4" s="2"/>
      <c r="Q4" s="2"/>
      <c r="R4" s="2"/>
      <c r="S4" s="2"/>
      <c r="T4" s="22"/>
      <c r="U4" s="183"/>
      <c r="V4" s="184"/>
      <c r="W4" s="185"/>
      <c r="X4" s="83"/>
      <c r="Y4" s="2"/>
      <c r="Z4" s="2"/>
      <c r="AA4" s="2"/>
      <c r="AB4" s="2"/>
      <c r="AC4" s="2"/>
      <c r="AD4" s="2"/>
      <c r="AE4" s="2"/>
      <c r="AF4" s="2"/>
      <c r="AG4" s="2"/>
      <c r="AH4" s="2"/>
      <c r="AI4" s="2"/>
      <c r="AJ4" s="2"/>
      <c r="AK4" s="2"/>
      <c r="AL4" s="23"/>
      <c r="AM4" s="2"/>
      <c r="AN4" s="183"/>
      <c r="AO4" s="184"/>
      <c r="AP4" s="185"/>
      <c r="AQ4" s="83"/>
      <c r="AR4" s="2"/>
      <c r="AS4" s="2"/>
      <c r="AT4" s="2"/>
      <c r="AU4" s="2"/>
      <c r="AV4" s="2"/>
      <c r="AW4" s="2"/>
      <c r="AX4" s="2"/>
      <c r="AY4" s="2"/>
      <c r="AZ4" s="2"/>
      <c r="BA4" s="2"/>
      <c r="BB4" s="2"/>
      <c r="BC4" s="2"/>
      <c r="BD4" s="2"/>
      <c r="BE4" s="23"/>
      <c r="BG4" s="282"/>
      <c r="BH4" s="282"/>
    </row>
    <row r="5" spans="1:60" ht="10.15" customHeight="1" x14ac:dyDescent="0.15">
      <c r="A5" s="22"/>
      <c r="B5" s="186" t="s">
        <v>1</v>
      </c>
      <c r="C5" s="187"/>
      <c r="D5" s="187"/>
      <c r="E5" s="84"/>
      <c r="F5" s="2"/>
      <c r="G5" s="2"/>
      <c r="H5" s="2"/>
      <c r="I5" s="2"/>
      <c r="J5" s="2"/>
      <c r="K5" s="2"/>
      <c r="L5" s="2"/>
      <c r="M5" s="2"/>
      <c r="N5" s="2"/>
      <c r="O5" s="2"/>
      <c r="P5" s="2"/>
      <c r="Q5" s="2"/>
      <c r="R5" s="2"/>
      <c r="S5" s="2"/>
      <c r="T5" s="22"/>
      <c r="U5" s="186" t="s">
        <v>1</v>
      </c>
      <c r="V5" s="187"/>
      <c r="W5" s="187"/>
      <c r="X5" s="84"/>
      <c r="Y5" s="2"/>
      <c r="Z5" s="2"/>
      <c r="AA5" s="2"/>
      <c r="AB5" s="2"/>
      <c r="AC5" s="2"/>
      <c r="AD5" s="2"/>
      <c r="AE5" s="2"/>
      <c r="AF5" s="2"/>
      <c r="AG5" s="2"/>
      <c r="AH5" s="2"/>
      <c r="AI5" s="2"/>
      <c r="AJ5" s="2"/>
      <c r="AK5" s="2"/>
      <c r="AL5" s="23"/>
      <c r="AM5" s="2"/>
      <c r="AN5" s="186" t="s">
        <v>1</v>
      </c>
      <c r="AO5" s="187"/>
      <c r="AP5" s="187"/>
      <c r="AQ5" s="84"/>
      <c r="AR5" s="2"/>
      <c r="AS5" s="2"/>
      <c r="AT5" s="2"/>
      <c r="AU5" s="2"/>
      <c r="AV5" s="2"/>
      <c r="AW5" s="2"/>
      <c r="AX5" s="2"/>
      <c r="AY5" s="2"/>
      <c r="AZ5" s="2"/>
      <c r="BA5" s="2"/>
      <c r="BB5" s="2"/>
      <c r="BC5" s="2"/>
      <c r="BD5" s="2"/>
      <c r="BE5" s="23"/>
      <c r="BG5" s="282"/>
      <c r="BH5" s="282"/>
    </row>
    <row r="6" spans="1:60" ht="10.15" customHeight="1" x14ac:dyDescent="0.15">
      <c r="A6" s="22"/>
      <c r="B6" s="188"/>
      <c r="C6" s="189"/>
      <c r="D6" s="189"/>
      <c r="E6" s="84"/>
      <c r="F6" s="2"/>
      <c r="G6" s="177" t="s">
        <v>111</v>
      </c>
      <c r="H6" s="177"/>
      <c r="I6" s="177"/>
      <c r="J6" s="177"/>
      <c r="K6" s="177"/>
      <c r="L6" s="177"/>
      <c r="M6" s="177"/>
      <c r="N6" s="177"/>
      <c r="O6" s="177"/>
      <c r="P6" s="177"/>
      <c r="Q6" s="85"/>
      <c r="R6" s="2"/>
      <c r="S6" s="2"/>
      <c r="T6" s="22"/>
      <c r="U6" s="188"/>
      <c r="V6" s="189"/>
      <c r="W6" s="189"/>
      <c r="X6" s="84"/>
      <c r="Y6" s="2"/>
      <c r="Z6" s="177" t="s">
        <v>28</v>
      </c>
      <c r="AA6" s="177"/>
      <c r="AB6" s="177"/>
      <c r="AC6" s="177"/>
      <c r="AD6" s="177"/>
      <c r="AE6" s="177"/>
      <c r="AF6" s="177"/>
      <c r="AG6" s="177"/>
      <c r="AH6" s="177"/>
      <c r="AI6" s="85"/>
      <c r="AJ6" s="85"/>
      <c r="AK6" s="2"/>
      <c r="AL6" s="23"/>
      <c r="AM6" s="2"/>
      <c r="AN6" s="188"/>
      <c r="AO6" s="189"/>
      <c r="AP6" s="189"/>
      <c r="AQ6" s="84"/>
      <c r="AR6" s="2"/>
      <c r="AS6" s="201" t="s">
        <v>40</v>
      </c>
      <c r="AT6" s="201"/>
      <c r="AU6" s="201"/>
      <c r="AV6" s="201"/>
      <c r="AW6" s="201"/>
      <c r="AX6" s="201"/>
      <c r="AY6" s="201"/>
      <c r="AZ6" s="201"/>
      <c r="BA6" s="201"/>
      <c r="BB6" s="170"/>
      <c r="BC6" s="85"/>
      <c r="BD6" s="2"/>
      <c r="BE6" s="23"/>
      <c r="BG6" s="282"/>
      <c r="BH6" s="282"/>
    </row>
    <row r="7" spans="1:60" ht="10.15" customHeight="1" x14ac:dyDescent="0.15">
      <c r="A7" s="22"/>
      <c r="B7" s="186" t="s">
        <v>2</v>
      </c>
      <c r="C7" s="187"/>
      <c r="D7" s="187"/>
      <c r="E7" s="84"/>
      <c r="F7" s="2"/>
      <c r="G7" s="177"/>
      <c r="H7" s="177"/>
      <c r="I7" s="177"/>
      <c r="J7" s="177"/>
      <c r="K7" s="177"/>
      <c r="L7" s="177"/>
      <c r="M7" s="177"/>
      <c r="N7" s="177"/>
      <c r="O7" s="177"/>
      <c r="P7" s="177"/>
      <c r="Q7" s="85"/>
      <c r="R7" s="2"/>
      <c r="S7" s="2"/>
      <c r="T7" s="22"/>
      <c r="U7" s="186" t="s">
        <v>2</v>
      </c>
      <c r="V7" s="187"/>
      <c r="W7" s="187"/>
      <c r="X7" s="84"/>
      <c r="Y7" s="2"/>
      <c r="Z7" s="177"/>
      <c r="AA7" s="177"/>
      <c r="AB7" s="177"/>
      <c r="AC7" s="177"/>
      <c r="AD7" s="177"/>
      <c r="AE7" s="177"/>
      <c r="AF7" s="177"/>
      <c r="AG7" s="177"/>
      <c r="AH7" s="177"/>
      <c r="AI7" s="85"/>
      <c r="AJ7" s="85"/>
      <c r="AK7" s="2"/>
      <c r="AL7" s="23"/>
      <c r="AM7" s="2"/>
      <c r="AN7" s="186" t="s">
        <v>2</v>
      </c>
      <c r="AO7" s="187"/>
      <c r="AP7" s="187"/>
      <c r="AQ7" s="84"/>
      <c r="AR7" s="2"/>
      <c r="AS7" s="201"/>
      <c r="AT7" s="201"/>
      <c r="AU7" s="201"/>
      <c r="AV7" s="201"/>
      <c r="AW7" s="201"/>
      <c r="AX7" s="201"/>
      <c r="AY7" s="201"/>
      <c r="AZ7" s="201"/>
      <c r="BA7" s="201"/>
      <c r="BB7" s="170"/>
      <c r="BC7" s="85"/>
      <c r="BD7" s="2"/>
      <c r="BE7" s="23"/>
      <c r="BG7" s="282"/>
      <c r="BH7" s="282"/>
    </row>
    <row r="8" spans="1:60" ht="10.15" customHeight="1" x14ac:dyDescent="0.15">
      <c r="A8" s="22"/>
      <c r="B8" s="188"/>
      <c r="C8" s="189"/>
      <c r="D8" s="189"/>
      <c r="E8" s="81"/>
      <c r="F8" s="2"/>
      <c r="G8" s="2"/>
      <c r="H8" s="2"/>
      <c r="I8" s="2"/>
      <c r="J8" s="2"/>
      <c r="K8" s="2"/>
      <c r="L8" s="2"/>
      <c r="M8" s="2"/>
      <c r="N8" s="2"/>
      <c r="O8" s="2"/>
      <c r="P8" s="2"/>
      <c r="Q8" s="2"/>
      <c r="R8" s="2"/>
      <c r="S8" s="2"/>
      <c r="T8" s="22"/>
      <c r="U8" s="188"/>
      <c r="V8" s="189"/>
      <c r="W8" s="189"/>
      <c r="X8" s="81"/>
      <c r="Y8" s="2"/>
      <c r="Z8" s="2"/>
      <c r="AA8" s="2"/>
      <c r="AB8" s="2"/>
      <c r="AC8" s="2"/>
      <c r="AD8" s="2"/>
      <c r="AE8" s="2"/>
      <c r="AF8" s="2"/>
      <c r="AG8" s="2"/>
      <c r="AH8" s="2"/>
      <c r="AI8" s="2"/>
      <c r="AJ8" s="2"/>
      <c r="AK8" s="2"/>
      <c r="AL8" s="23"/>
      <c r="AM8" s="2"/>
      <c r="AN8" s="188"/>
      <c r="AO8" s="189"/>
      <c r="AP8" s="189"/>
      <c r="AQ8" s="81"/>
      <c r="AR8" s="2"/>
      <c r="AS8" s="2"/>
      <c r="AT8" s="2"/>
      <c r="AU8" s="2"/>
      <c r="AV8" s="2"/>
      <c r="AW8" s="2"/>
      <c r="AX8" s="2"/>
      <c r="AY8" s="2"/>
      <c r="AZ8" s="2"/>
      <c r="BA8" s="2"/>
      <c r="BB8" s="2"/>
      <c r="BC8" s="2"/>
      <c r="BD8" s="2"/>
      <c r="BE8" s="23"/>
      <c r="BG8" s="282"/>
      <c r="BH8" s="282"/>
    </row>
    <row r="9" spans="1:60" ht="10.15" customHeight="1" x14ac:dyDescent="0.15">
      <c r="A9" s="22"/>
      <c r="B9" s="192" t="s">
        <v>27</v>
      </c>
      <c r="C9" s="193"/>
      <c r="D9" s="193"/>
      <c r="E9" s="175"/>
      <c r="F9" s="193"/>
      <c r="G9" s="193"/>
      <c r="H9" s="193" t="s">
        <v>82</v>
      </c>
      <c r="I9" s="198"/>
      <c r="J9" s="198"/>
      <c r="K9" s="198"/>
      <c r="L9" s="198"/>
      <c r="M9" s="198"/>
      <c r="N9" s="198"/>
      <c r="O9" s="198"/>
      <c r="P9" s="198"/>
      <c r="Q9" s="198"/>
      <c r="R9" s="199"/>
      <c r="S9" s="3"/>
      <c r="T9" s="29"/>
      <c r="U9" s="192" t="s">
        <v>27</v>
      </c>
      <c r="V9" s="193"/>
      <c r="W9" s="193"/>
      <c r="X9" s="175"/>
      <c r="Y9" s="193"/>
      <c r="Z9" s="193"/>
      <c r="AA9" s="193" t="s">
        <v>82</v>
      </c>
      <c r="AB9" s="198"/>
      <c r="AC9" s="198"/>
      <c r="AD9" s="198"/>
      <c r="AE9" s="198"/>
      <c r="AF9" s="198"/>
      <c r="AG9" s="198"/>
      <c r="AH9" s="198"/>
      <c r="AI9" s="198"/>
      <c r="AJ9" s="198"/>
      <c r="AK9" s="199"/>
      <c r="AL9" s="23"/>
      <c r="AM9" s="3"/>
      <c r="AN9" s="192" t="s">
        <v>27</v>
      </c>
      <c r="AO9" s="193"/>
      <c r="AP9" s="193"/>
      <c r="AQ9" s="175"/>
      <c r="AR9" s="193"/>
      <c r="AS9" s="193"/>
      <c r="AT9" s="193" t="s">
        <v>82</v>
      </c>
      <c r="AU9" s="198"/>
      <c r="AV9" s="198"/>
      <c r="AW9" s="198"/>
      <c r="AX9" s="198"/>
      <c r="AY9" s="198"/>
      <c r="AZ9" s="198"/>
      <c r="BA9" s="198"/>
      <c r="BB9" s="198"/>
      <c r="BC9" s="198"/>
      <c r="BD9" s="199"/>
      <c r="BE9" s="23"/>
      <c r="BG9" s="282"/>
      <c r="BH9" s="282"/>
    </row>
    <row r="10" spans="1:60" ht="10.15" customHeight="1" x14ac:dyDescent="0.15">
      <c r="A10" s="22"/>
      <c r="B10" s="194" t="s">
        <v>96</v>
      </c>
      <c r="C10" s="195"/>
      <c r="D10" s="195"/>
      <c r="E10" s="195"/>
      <c r="F10" s="195"/>
      <c r="G10" s="195"/>
      <c r="H10" s="94"/>
      <c r="I10" s="86"/>
      <c r="J10" s="190" t="s">
        <v>81</v>
      </c>
      <c r="K10" s="190"/>
      <c r="L10" s="190"/>
      <c r="M10" s="190"/>
      <c r="N10" s="190"/>
      <c r="O10" s="190"/>
      <c r="P10" s="190"/>
      <c r="Q10" s="86"/>
      <c r="R10" s="87"/>
      <c r="S10" s="3"/>
      <c r="T10" s="29"/>
      <c r="U10" s="356" t="s">
        <v>96</v>
      </c>
      <c r="V10" s="357"/>
      <c r="W10" s="357"/>
      <c r="X10" s="357"/>
      <c r="Y10" s="357"/>
      <c r="Z10" s="357"/>
      <c r="AA10" s="94"/>
      <c r="AB10" s="86"/>
      <c r="AC10" s="190" t="s">
        <v>81</v>
      </c>
      <c r="AD10" s="190"/>
      <c r="AE10" s="190"/>
      <c r="AF10" s="190"/>
      <c r="AG10" s="190"/>
      <c r="AH10" s="190"/>
      <c r="AI10" s="190"/>
      <c r="AJ10" s="86"/>
      <c r="AK10" s="87"/>
      <c r="AL10" s="23"/>
      <c r="AM10" s="3"/>
      <c r="AN10" s="194" t="s">
        <v>96</v>
      </c>
      <c r="AO10" s="195"/>
      <c r="AP10" s="195"/>
      <c r="AQ10" s="195"/>
      <c r="AR10" s="195"/>
      <c r="AS10" s="195"/>
      <c r="AT10" s="94"/>
      <c r="AU10" s="86"/>
      <c r="AV10" s="190" t="s">
        <v>81</v>
      </c>
      <c r="AW10" s="190"/>
      <c r="AX10" s="190"/>
      <c r="AY10" s="190"/>
      <c r="AZ10" s="190"/>
      <c r="BA10" s="190"/>
      <c r="BB10" s="190"/>
      <c r="BC10" s="86"/>
      <c r="BD10" s="87"/>
      <c r="BE10" s="23"/>
      <c r="BG10" s="282"/>
      <c r="BH10" s="282"/>
    </row>
    <row r="11" spans="1:60" ht="10.15" customHeight="1" thickBot="1" x14ac:dyDescent="0.2">
      <c r="A11" s="22"/>
      <c r="B11" s="196"/>
      <c r="C11" s="197"/>
      <c r="D11" s="197"/>
      <c r="E11" s="197"/>
      <c r="F11" s="197"/>
      <c r="G11" s="197"/>
      <c r="H11" s="92"/>
      <c r="I11" s="92"/>
      <c r="J11" s="191"/>
      <c r="K11" s="191"/>
      <c r="L11" s="191"/>
      <c r="M11" s="191"/>
      <c r="N11" s="191"/>
      <c r="O11" s="191"/>
      <c r="P11" s="191"/>
      <c r="Q11" s="92"/>
      <c r="R11" s="93"/>
      <c r="S11" s="3"/>
      <c r="T11" s="29"/>
      <c r="U11" s="358"/>
      <c r="V11" s="359"/>
      <c r="W11" s="359"/>
      <c r="X11" s="359"/>
      <c r="Y11" s="359"/>
      <c r="Z11" s="359"/>
      <c r="AA11" s="92"/>
      <c r="AB11" s="92"/>
      <c r="AC11" s="191"/>
      <c r="AD11" s="191"/>
      <c r="AE11" s="191"/>
      <c r="AF11" s="191"/>
      <c r="AG11" s="191"/>
      <c r="AH11" s="191"/>
      <c r="AI11" s="191"/>
      <c r="AJ11" s="92"/>
      <c r="AK11" s="93"/>
      <c r="AL11" s="23"/>
      <c r="AM11" s="3"/>
      <c r="AN11" s="196"/>
      <c r="AO11" s="197"/>
      <c r="AP11" s="197"/>
      <c r="AQ11" s="197"/>
      <c r="AR11" s="197"/>
      <c r="AS11" s="197"/>
      <c r="AT11" s="92"/>
      <c r="AU11" s="92"/>
      <c r="AV11" s="191"/>
      <c r="AW11" s="191"/>
      <c r="AX11" s="191"/>
      <c r="AY11" s="191"/>
      <c r="AZ11" s="191"/>
      <c r="BA11" s="191"/>
      <c r="BB11" s="191"/>
      <c r="BC11" s="92"/>
      <c r="BD11" s="93"/>
      <c r="BE11" s="23"/>
      <c r="BG11" s="283"/>
      <c r="BH11" s="283"/>
    </row>
    <row r="12" spans="1:60" ht="10.15" customHeight="1" x14ac:dyDescent="0.15">
      <c r="A12" s="22"/>
      <c r="B12" s="239" t="s">
        <v>108</v>
      </c>
      <c r="C12" s="240"/>
      <c r="D12" s="240"/>
      <c r="E12" s="240"/>
      <c r="F12" s="240"/>
      <c r="G12" s="240"/>
      <c r="H12" s="2"/>
      <c r="I12" s="2"/>
      <c r="J12" s="2"/>
      <c r="K12" s="2"/>
      <c r="L12" s="2"/>
      <c r="M12" s="2"/>
      <c r="N12" s="2"/>
      <c r="O12" s="2"/>
      <c r="P12" s="2"/>
      <c r="Q12" s="2"/>
      <c r="R12" s="7"/>
      <c r="S12" s="2"/>
      <c r="T12" s="22"/>
      <c r="U12" s="239" t="s">
        <v>108</v>
      </c>
      <c r="V12" s="240"/>
      <c r="W12" s="240"/>
      <c r="X12" s="240"/>
      <c r="Y12" s="240"/>
      <c r="Z12" s="240"/>
      <c r="AA12" s="2"/>
      <c r="AB12" s="2"/>
      <c r="AC12" s="2"/>
      <c r="AD12" s="2"/>
      <c r="AE12" s="2"/>
      <c r="AF12" s="2"/>
      <c r="AG12" s="2"/>
      <c r="AH12" s="2"/>
      <c r="AI12" s="2"/>
      <c r="AJ12" s="2"/>
      <c r="AK12" s="7"/>
      <c r="AL12" s="23"/>
      <c r="AM12" s="2"/>
      <c r="AN12" s="239" t="s">
        <v>108</v>
      </c>
      <c r="AO12" s="240"/>
      <c r="AP12" s="240"/>
      <c r="AQ12" s="240"/>
      <c r="AR12" s="240"/>
      <c r="AS12" s="240"/>
      <c r="AT12" s="2"/>
      <c r="AU12" s="2"/>
      <c r="AV12" s="2"/>
      <c r="AW12" s="2"/>
      <c r="AX12" s="2"/>
      <c r="AY12" s="2"/>
      <c r="AZ12" s="2"/>
      <c r="BA12" s="2"/>
      <c r="BB12" s="2"/>
      <c r="BC12" s="2"/>
      <c r="BD12" s="7"/>
      <c r="BE12" s="23"/>
      <c r="BG12" s="292" t="s">
        <v>38</v>
      </c>
      <c r="BH12" s="293"/>
    </row>
    <row r="13" spans="1:60" ht="10.15" customHeight="1" thickBot="1" x14ac:dyDescent="0.2">
      <c r="A13" s="22"/>
      <c r="B13" s="239"/>
      <c r="C13" s="240"/>
      <c r="D13" s="240"/>
      <c r="E13" s="240"/>
      <c r="F13" s="240"/>
      <c r="G13" s="240"/>
      <c r="H13" s="2"/>
      <c r="I13" s="2"/>
      <c r="J13" s="2"/>
      <c r="K13" s="2"/>
      <c r="L13" s="2"/>
      <c r="M13" s="2"/>
      <c r="N13" s="2"/>
      <c r="O13" s="2"/>
      <c r="P13" s="2"/>
      <c r="Q13" s="2"/>
      <c r="R13" s="7"/>
      <c r="S13" s="2"/>
      <c r="T13" s="22"/>
      <c r="U13" s="239"/>
      <c r="V13" s="240"/>
      <c r="W13" s="240"/>
      <c r="X13" s="240"/>
      <c r="Y13" s="240"/>
      <c r="Z13" s="240"/>
      <c r="AA13" s="2"/>
      <c r="AB13" s="2"/>
      <c r="AC13" s="2"/>
      <c r="AD13" s="2"/>
      <c r="AE13" s="2"/>
      <c r="AF13" s="2"/>
      <c r="AG13" s="2"/>
      <c r="AH13" s="2"/>
      <c r="AI13" s="2"/>
      <c r="AJ13" s="2"/>
      <c r="AK13" s="7"/>
      <c r="AL13" s="23"/>
      <c r="AM13" s="2"/>
      <c r="AN13" s="239"/>
      <c r="AO13" s="240"/>
      <c r="AP13" s="240"/>
      <c r="AQ13" s="240"/>
      <c r="AR13" s="240"/>
      <c r="AS13" s="240"/>
      <c r="AT13" s="2"/>
      <c r="AU13" s="2"/>
      <c r="AV13" s="2"/>
      <c r="AW13" s="2"/>
      <c r="AX13" s="2"/>
      <c r="AY13" s="2"/>
      <c r="AZ13" s="2"/>
      <c r="BA13" s="2"/>
      <c r="BB13" s="2"/>
      <c r="BC13" s="2"/>
      <c r="BD13" s="7"/>
      <c r="BE13" s="23"/>
      <c r="BG13" s="294"/>
      <c r="BH13" s="295"/>
    </row>
    <row r="14" spans="1:60" ht="10.15" customHeight="1" x14ac:dyDescent="0.15">
      <c r="A14" s="22"/>
      <c r="B14" s="133"/>
      <c r="C14" s="106"/>
      <c r="D14" s="106"/>
      <c r="E14" s="106"/>
      <c r="F14" s="106"/>
      <c r="G14" s="106"/>
      <c r="H14" s="106"/>
      <c r="I14" s="106"/>
      <c r="J14" s="106"/>
      <c r="K14" s="106"/>
      <c r="L14" s="106"/>
      <c r="M14" s="106"/>
      <c r="N14" s="106"/>
      <c r="O14" s="106"/>
      <c r="P14" s="106"/>
      <c r="Q14" s="106"/>
      <c r="R14" s="18"/>
      <c r="S14" s="8"/>
      <c r="T14" s="30"/>
      <c r="U14" s="133"/>
      <c r="V14" s="106"/>
      <c r="W14" s="106"/>
      <c r="X14" s="106"/>
      <c r="Y14" s="106"/>
      <c r="Z14" s="106"/>
      <c r="AA14" s="106"/>
      <c r="AB14" s="106"/>
      <c r="AC14" s="106"/>
      <c r="AD14" s="106"/>
      <c r="AE14" s="106"/>
      <c r="AF14" s="106"/>
      <c r="AG14" s="106"/>
      <c r="AH14" s="106"/>
      <c r="AI14" s="106"/>
      <c r="AJ14" s="106"/>
      <c r="AK14" s="18"/>
      <c r="AL14" s="23"/>
      <c r="AM14" s="27"/>
      <c r="AN14" s="133"/>
      <c r="AO14" s="106"/>
      <c r="AP14" s="106"/>
      <c r="AQ14" s="106"/>
      <c r="AR14" s="106"/>
      <c r="AS14" s="106"/>
      <c r="AT14" s="106"/>
      <c r="AU14" s="106"/>
      <c r="AV14" s="106"/>
      <c r="AW14" s="106"/>
      <c r="AX14" s="106"/>
      <c r="AY14" s="106"/>
      <c r="AZ14" s="106"/>
      <c r="BA14" s="106"/>
      <c r="BB14" s="106"/>
      <c r="BC14" s="106"/>
      <c r="BD14" s="18"/>
      <c r="BE14" s="23"/>
      <c r="BG14" s="32"/>
      <c r="BH14" s="33"/>
    </row>
    <row r="15" spans="1:60" ht="10.15" customHeight="1" x14ac:dyDescent="0.15">
      <c r="A15" s="22"/>
      <c r="B15" s="133"/>
      <c r="C15" s="106"/>
      <c r="D15" s="106"/>
      <c r="E15" s="106"/>
      <c r="F15" s="106"/>
      <c r="G15" s="106"/>
      <c r="H15" s="106"/>
      <c r="I15" s="106"/>
      <c r="J15" s="106"/>
      <c r="K15" s="106"/>
      <c r="L15" s="106"/>
      <c r="M15" s="106"/>
      <c r="N15" s="106"/>
      <c r="O15" s="106"/>
      <c r="P15" s="106"/>
      <c r="Q15" s="106"/>
      <c r="R15" s="18"/>
      <c r="S15" s="8"/>
      <c r="T15" s="30"/>
      <c r="U15" s="133"/>
      <c r="V15" s="106"/>
      <c r="W15" s="106"/>
      <c r="X15" s="106"/>
      <c r="Y15" s="106"/>
      <c r="Z15" s="106"/>
      <c r="AA15" s="106"/>
      <c r="AB15" s="106"/>
      <c r="AC15" s="106"/>
      <c r="AD15" s="106"/>
      <c r="AE15" s="106"/>
      <c r="AF15" s="106"/>
      <c r="AG15" s="106"/>
      <c r="AH15" s="106"/>
      <c r="AI15" s="106"/>
      <c r="AJ15" s="106"/>
      <c r="AK15" s="18"/>
      <c r="AL15" s="23"/>
      <c r="AM15" s="27"/>
      <c r="AN15" s="133"/>
      <c r="AO15" s="106"/>
      <c r="AP15" s="106"/>
      <c r="AQ15" s="106"/>
      <c r="AR15" s="106"/>
      <c r="AS15" s="106"/>
      <c r="AT15" s="106"/>
      <c r="AU15" s="106"/>
      <c r="AV15" s="106"/>
      <c r="AW15" s="106"/>
      <c r="AX15" s="106"/>
      <c r="AY15" s="106"/>
      <c r="AZ15" s="106"/>
      <c r="BA15" s="106"/>
      <c r="BB15" s="106"/>
      <c r="BC15" s="106"/>
      <c r="BD15" s="18"/>
      <c r="BE15" s="23"/>
      <c r="BG15" s="291" t="s">
        <v>64</v>
      </c>
      <c r="BH15" s="290" t="s">
        <v>39</v>
      </c>
    </row>
    <row r="16" spans="1:60" ht="10.15" customHeight="1" x14ac:dyDescent="0.15">
      <c r="A16" s="22"/>
      <c r="B16" s="135"/>
      <c r="C16" s="136"/>
      <c r="D16" s="136"/>
      <c r="E16" s="136"/>
      <c r="F16" s="136"/>
      <c r="G16" s="136"/>
      <c r="H16" s="136"/>
      <c r="I16" s="136"/>
      <c r="J16" s="136"/>
      <c r="K16" s="136"/>
      <c r="L16" s="136"/>
      <c r="M16" s="136"/>
      <c r="N16" s="136"/>
      <c r="O16" s="136"/>
      <c r="P16" s="136"/>
      <c r="Q16" s="136"/>
      <c r="R16" s="137"/>
      <c r="S16" s="8"/>
      <c r="T16" s="30"/>
      <c r="U16" s="134"/>
      <c r="V16" s="106"/>
      <c r="W16" s="106"/>
      <c r="X16" s="106"/>
      <c r="Y16" s="106"/>
      <c r="Z16" s="106"/>
      <c r="AA16" s="106"/>
      <c r="AB16" s="106"/>
      <c r="AC16" s="106"/>
      <c r="AD16" s="106"/>
      <c r="AE16" s="106"/>
      <c r="AF16" s="106"/>
      <c r="AG16" s="106"/>
      <c r="AH16" s="106"/>
      <c r="AI16" s="106"/>
      <c r="AJ16" s="106"/>
      <c r="AK16" s="18"/>
      <c r="AL16" s="23"/>
      <c r="AM16" s="27"/>
      <c r="AN16" s="134"/>
      <c r="AO16" s="106"/>
      <c r="AP16" s="106"/>
      <c r="AQ16" s="106"/>
      <c r="AR16" s="106"/>
      <c r="AS16" s="106"/>
      <c r="AT16" s="106"/>
      <c r="AU16" s="106"/>
      <c r="AV16" s="106"/>
      <c r="AW16" s="106"/>
      <c r="AX16" s="106"/>
      <c r="AY16" s="106"/>
      <c r="AZ16" s="106"/>
      <c r="BA16" s="106"/>
      <c r="BB16" s="106"/>
      <c r="BC16" s="106"/>
      <c r="BD16" s="18"/>
      <c r="BE16" s="23"/>
      <c r="BG16" s="291"/>
      <c r="BH16" s="290"/>
    </row>
    <row r="17" spans="1:60" ht="10.15" customHeight="1" x14ac:dyDescent="0.15">
      <c r="A17" s="22"/>
      <c r="B17" s="349" t="str">
        <f>IF(データ入力!D4="","",データ入力!D4)</f>
        <v/>
      </c>
      <c r="C17" s="350"/>
      <c r="D17" s="350"/>
      <c r="E17" s="350"/>
      <c r="F17" s="350"/>
      <c r="G17" s="350"/>
      <c r="H17" s="350"/>
      <c r="I17" s="350"/>
      <c r="J17" s="350"/>
      <c r="K17" s="350"/>
      <c r="L17" s="350"/>
      <c r="M17" s="350"/>
      <c r="N17" s="350"/>
      <c r="O17" s="350"/>
      <c r="P17" s="350"/>
      <c r="Q17" s="350"/>
      <c r="R17" s="351"/>
      <c r="S17" s="8"/>
      <c r="T17" s="30"/>
      <c r="U17" s="349" t="str">
        <f>B17</f>
        <v/>
      </c>
      <c r="V17" s="350"/>
      <c r="W17" s="350"/>
      <c r="X17" s="350"/>
      <c r="Y17" s="350"/>
      <c r="Z17" s="350"/>
      <c r="AA17" s="350"/>
      <c r="AB17" s="350"/>
      <c r="AC17" s="350"/>
      <c r="AD17" s="350"/>
      <c r="AE17" s="350"/>
      <c r="AF17" s="350"/>
      <c r="AG17" s="350"/>
      <c r="AH17" s="350"/>
      <c r="AI17" s="350"/>
      <c r="AJ17" s="350"/>
      <c r="AK17" s="351"/>
      <c r="AL17" s="23"/>
      <c r="AM17" s="27"/>
      <c r="AN17" s="349" t="str">
        <f>B17</f>
        <v/>
      </c>
      <c r="AO17" s="350"/>
      <c r="AP17" s="350"/>
      <c r="AQ17" s="350"/>
      <c r="AR17" s="350"/>
      <c r="AS17" s="350"/>
      <c r="AT17" s="350"/>
      <c r="AU17" s="350"/>
      <c r="AV17" s="350"/>
      <c r="AW17" s="350"/>
      <c r="AX17" s="350"/>
      <c r="AY17" s="350"/>
      <c r="AZ17" s="350"/>
      <c r="BA17" s="350"/>
      <c r="BB17" s="350"/>
      <c r="BC17" s="350"/>
      <c r="BD17" s="351"/>
      <c r="BE17" s="23"/>
      <c r="BG17" s="291"/>
      <c r="BH17" s="290"/>
    </row>
    <row r="18" spans="1:60" ht="10.15" customHeight="1" x14ac:dyDescent="0.15">
      <c r="A18" s="22"/>
      <c r="B18" s="349"/>
      <c r="C18" s="350"/>
      <c r="D18" s="350"/>
      <c r="E18" s="350"/>
      <c r="F18" s="350"/>
      <c r="G18" s="350"/>
      <c r="H18" s="350"/>
      <c r="I18" s="350"/>
      <c r="J18" s="350"/>
      <c r="K18" s="350"/>
      <c r="L18" s="350"/>
      <c r="M18" s="350"/>
      <c r="N18" s="350"/>
      <c r="O18" s="350"/>
      <c r="P18" s="350"/>
      <c r="Q18" s="350"/>
      <c r="R18" s="351"/>
      <c r="S18" s="8"/>
      <c r="T18" s="30"/>
      <c r="U18" s="349"/>
      <c r="V18" s="350"/>
      <c r="W18" s="350"/>
      <c r="X18" s="350"/>
      <c r="Y18" s="350"/>
      <c r="Z18" s="350"/>
      <c r="AA18" s="350"/>
      <c r="AB18" s="350"/>
      <c r="AC18" s="350"/>
      <c r="AD18" s="350"/>
      <c r="AE18" s="350"/>
      <c r="AF18" s="350"/>
      <c r="AG18" s="350"/>
      <c r="AH18" s="350"/>
      <c r="AI18" s="350"/>
      <c r="AJ18" s="350"/>
      <c r="AK18" s="351"/>
      <c r="AL18" s="23"/>
      <c r="AM18" s="27"/>
      <c r="AN18" s="349"/>
      <c r="AO18" s="350"/>
      <c r="AP18" s="350"/>
      <c r="AQ18" s="350"/>
      <c r="AR18" s="350"/>
      <c r="AS18" s="350"/>
      <c r="AT18" s="350"/>
      <c r="AU18" s="350"/>
      <c r="AV18" s="350"/>
      <c r="AW18" s="350"/>
      <c r="AX18" s="350"/>
      <c r="AY18" s="350"/>
      <c r="AZ18" s="350"/>
      <c r="BA18" s="350"/>
      <c r="BB18" s="350"/>
      <c r="BC18" s="350"/>
      <c r="BD18" s="351"/>
      <c r="BE18" s="23"/>
      <c r="BG18" s="291"/>
      <c r="BH18" s="290"/>
    </row>
    <row r="19" spans="1:60" ht="10.15" customHeight="1" x14ac:dyDescent="0.15">
      <c r="A19" s="22"/>
      <c r="B19" s="349"/>
      <c r="C19" s="350"/>
      <c r="D19" s="350"/>
      <c r="E19" s="350"/>
      <c r="F19" s="350"/>
      <c r="G19" s="350"/>
      <c r="H19" s="350"/>
      <c r="I19" s="350"/>
      <c r="J19" s="350"/>
      <c r="K19" s="350"/>
      <c r="L19" s="350"/>
      <c r="M19" s="350"/>
      <c r="N19" s="350"/>
      <c r="O19" s="350"/>
      <c r="P19" s="350"/>
      <c r="Q19" s="350"/>
      <c r="R19" s="351"/>
      <c r="S19" s="8"/>
      <c r="T19" s="30"/>
      <c r="U19" s="349"/>
      <c r="V19" s="350"/>
      <c r="W19" s="350"/>
      <c r="X19" s="350"/>
      <c r="Y19" s="350"/>
      <c r="Z19" s="350"/>
      <c r="AA19" s="350"/>
      <c r="AB19" s="350"/>
      <c r="AC19" s="350"/>
      <c r="AD19" s="350"/>
      <c r="AE19" s="350"/>
      <c r="AF19" s="350"/>
      <c r="AG19" s="350"/>
      <c r="AH19" s="350"/>
      <c r="AI19" s="350"/>
      <c r="AJ19" s="350"/>
      <c r="AK19" s="351"/>
      <c r="AL19" s="23"/>
      <c r="AM19" s="27"/>
      <c r="AN19" s="349"/>
      <c r="AO19" s="350"/>
      <c r="AP19" s="350"/>
      <c r="AQ19" s="350"/>
      <c r="AR19" s="350"/>
      <c r="AS19" s="350"/>
      <c r="AT19" s="350"/>
      <c r="AU19" s="350"/>
      <c r="AV19" s="350"/>
      <c r="AW19" s="350"/>
      <c r="AX19" s="350"/>
      <c r="AY19" s="350"/>
      <c r="AZ19" s="350"/>
      <c r="BA19" s="350"/>
      <c r="BB19" s="350"/>
      <c r="BC19" s="350"/>
      <c r="BD19" s="351"/>
      <c r="BE19" s="23"/>
      <c r="BG19" s="291"/>
      <c r="BH19" s="290"/>
    </row>
    <row r="20" spans="1:60" ht="10.15" customHeight="1" x14ac:dyDescent="0.15">
      <c r="A20" s="22"/>
      <c r="B20" s="343" t="str">
        <f>IF(データ入力!D6="","",データ入力!D6)</f>
        <v/>
      </c>
      <c r="C20" s="344"/>
      <c r="D20" s="344"/>
      <c r="E20" s="344"/>
      <c r="F20" s="344"/>
      <c r="G20" s="344"/>
      <c r="H20" s="344"/>
      <c r="I20" s="344"/>
      <c r="J20" s="344"/>
      <c r="K20" s="344"/>
      <c r="L20" s="344"/>
      <c r="M20" s="344"/>
      <c r="N20" s="344"/>
      <c r="O20" s="344"/>
      <c r="P20" s="344"/>
      <c r="Q20" s="344"/>
      <c r="R20" s="345"/>
      <c r="S20" s="8"/>
      <c r="T20" s="30"/>
      <c r="U20" s="343" t="str">
        <f>B20</f>
        <v/>
      </c>
      <c r="V20" s="344"/>
      <c r="W20" s="344"/>
      <c r="X20" s="344"/>
      <c r="Y20" s="344"/>
      <c r="Z20" s="344"/>
      <c r="AA20" s="344"/>
      <c r="AB20" s="344"/>
      <c r="AC20" s="344"/>
      <c r="AD20" s="344"/>
      <c r="AE20" s="344"/>
      <c r="AF20" s="344"/>
      <c r="AG20" s="344"/>
      <c r="AH20" s="344"/>
      <c r="AI20" s="344"/>
      <c r="AJ20" s="344"/>
      <c r="AK20" s="345"/>
      <c r="AL20" s="23"/>
      <c r="AM20" s="27"/>
      <c r="AN20" s="343" t="str">
        <f>B20</f>
        <v/>
      </c>
      <c r="AO20" s="344"/>
      <c r="AP20" s="344"/>
      <c r="AQ20" s="344"/>
      <c r="AR20" s="344"/>
      <c r="AS20" s="344"/>
      <c r="AT20" s="344"/>
      <c r="AU20" s="344"/>
      <c r="AV20" s="344"/>
      <c r="AW20" s="344"/>
      <c r="AX20" s="344"/>
      <c r="AY20" s="344"/>
      <c r="AZ20" s="344"/>
      <c r="BA20" s="344"/>
      <c r="BB20" s="344"/>
      <c r="BC20" s="344"/>
      <c r="BD20" s="345"/>
      <c r="BE20" s="23"/>
      <c r="BG20" s="291"/>
      <c r="BH20" s="290"/>
    </row>
    <row r="21" spans="1:60" ht="10.15" customHeight="1" x14ac:dyDescent="0.15">
      <c r="A21" s="22"/>
      <c r="B21" s="343"/>
      <c r="C21" s="344"/>
      <c r="D21" s="344"/>
      <c r="E21" s="344"/>
      <c r="F21" s="344"/>
      <c r="G21" s="344"/>
      <c r="H21" s="344"/>
      <c r="I21" s="344"/>
      <c r="J21" s="344"/>
      <c r="K21" s="344"/>
      <c r="L21" s="344"/>
      <c r="M21" s="344"/>
      <c r="N21" s="344"/>
      <c r="O21" s="344"/>
      <c r="P21" s="344"/>
      <c r="Q21" s="344"/>
      <c r="R21" s="345"/>
      <c r="S21" s="8"/>
      <c r="T21" s="30"/>
      <c r="U21" s="343"/>
      <c r="V21" s="344"/>
      <c r="W21" s="344"/>
      <c r="X21" s="344"/>
      <c r="Y21" s="344"/>
      <c r="Z21" s="344"/>
      <c r="AA21" s="344"/>
      <c r="AB21" s="344"/>
      <c r="AC21" s="344"/>
      <c r="AD21" s="344"/>
      <c r="AE21" s="344"/>
      <c r="AF21" s="344"/>
      <c r="AG21" s="344"/>
      <c r="AH21" s="344"/>
      <c r="AI21" s="344"/>
      <c r="AJ21" s="344"/>
      <c r="AK21" s="345"/>
      <c r="AL21" s="23"/>
      <c r="AM21" s="27"/>
      <c r="AN21" s="343"/>
      <c r="AO21" s="344"/>
      <c r="AP21" s="344"/>
      <c r="AQ21" s="344"/>
      <c r="AR21" s="344"/>
      <c r="AS21" s="344"/>
      <c r="AT21" s="344"/>
      <c r="AU21" s="344"/>
      <c r="AV21" s="344"/>
      <c r="AW21" s="344"/>
      <c r="AX21" s="344"/>
      <c r="AY21" s="344"/>
      <c r="AZ21" s="344"/>
      <c r="BA21" s="344"/>
      <c r="BB21" s="344"/>
      <c r="BC21" s="344"/>
      <c r="BD21" s="345"/>
      <c r="BE21" s="23"/>
      <c r="BG21" s="291"/>
      <c r="BH21" s="290"/>
    </row>
    <row r="22" spans="1:60" ht="10.15" customHeight="1" x14ac:dyDescent="0.15">
      <c r="A22" s="22"/>
      <c r="B22" s="343"/>
      <c r="C22" s="344"/>
      <c r="D22" s="344"/>
      <c r="E22" s="344"/>
      <c r="F22" s="344"/>
      <c r="G22" s="344"/>
      <c r="H22" s="344"/>
      <c r="I22" s="344"/>
      <c r="J22" s="344"/>
      <c r="K22" s="344"/>
      <c r="L22" s="344"/>
      <c r="M22" s="344"/>
      <c r="N22" s="344"/>
      <c r="O22" s="344"/>
      <c r="P22" s="344"/>
      <c r="Q22" s="344"/>
      <c r="R22" s="345"/>
      <c r="S22" s="8"/>
      <c r="T22" s="30"/>
      <c r="U22" s="343"/>
      <c r="V22" s="344"/>
      <c r="W22" s="344"/>
      <c r="X22" s="344"/>
      <c r="Y22" s="344"/>
      <c r="Z22" s="344"/>
      <c r="AA22" s="344"/>
      <c r="AB22" s="344"/>
      <c r="AC22" s="344"/>
      <c r="AD22" s="344"/>
      <c r="AE22" s="344"/>
      <c r="AF22" s="344"/>
      <c r="AG22" s="344"/>
      <c r="AH22" s="344"/>
      <c r="AI22" s="344"/>
      <c r="AJ22" s="344"/>
      <c r="AK22" s="345"/>
      <c r="AL22" s="23"/>
      <c r="AM22" s="27"/>
      <c r="AN22" s="343"/>
      <c r="AO22" s="344"/>
      <c r="AP22" s="344"/>
      <c r="AQ22" s="344"/>
      <c r="AR22" s="344"/>
      <c r="AS22" s="344"/>
      <c r="AT22" s="344"/>
      <c r="AU22" s="344"/>
      <c r="AV22" s="344"/>
      <c r="AW22" s="344"/>
      <c r="AX22" s="344"/>
      <c r="AY22" s="344"/>
      <c r="AZ22" s="344"/>
      <c r="BA22" s="344"/>
      <c r="BB22" s="344"/>
      <c r="BC22" s="344"/>
      <c r="BD22" s="345"/>
      <c r="BE22" s="23"/>
      <c r="BG22" s="291"/>
      <c r="BH22" s="290"/>
    </row>
    <row r="23" spans="1:60" ht="10.15" customHeight="1" x14ac:dyDescent="0.15">
      <c r="A23" s="22"/>
      <c r="B23" s="346"/>
      <c r="C23" s="347"/>
      <c r="D23" s="347"/>
      <c r="E23" s="347"/>
      <c r="F23" s="347"/>
      <c r="G23" s="347"/>
      <c r="H23" s="347"/>
      <c r="I23" s="347"/>
      <c r="J23" s="347"/>
      <c r="K23" s="347"/>
      <c r="L23" s="347"/>
      <c r="M23" s="347"/>
      <c r="N23" s="347"/>
      <c r="O23" s="347"/>
      <c r="P23" s="347"/>
      <c r="Q23" s="347"/>
      <c r="R23" s="348"/>
      <c r="S23" s="8"/>
      <c r="T23" s="30"/>
      <c r="U23" s="346"/>
      <c r="V23" s="347"/>
      <c r="W23" s="347"/>
      <c r="X23" s="347"/>
      <c r="Y23" s="347"/>
      <c r="Z23" s="347"/>
      <c r="AA23" s="347"/>
      <c r="AB23" s="347"/>
      <c r="AC23" s="347"/>
      <c r="AD23" s="347"/>
      <c r="AE23" s="347"/>
      <c r="AF23" s="347"/>
      <c r="AG23" s="347"/>
      <c r="AH23" s="347"/>
      <c r="AI23" s="347"/>
      <c r="AJ23" s="347"/>
      <c r="AK23" s="348"/>
      <c r="AL23" s="23"/>
      <c r="AM23" s="27"/>
      <c r="AN23" s="346"/>
      <c r="AO23" s="347"/>
      <c r="AP23" s="347"/>
      <c r="AQ23" s="347"/>
      <c r="AR23" s="347"/>
      <c r="AS23" s="347"/>
      <c r="AT23" s="347"/>
      <c r="AU23" s="347"/>
      <c r="AV23" s="347"/>
      <c r="AW23" s="347"/>
      <c r="AX23" s="347"/>
      <c r="AY23" s="347"/>
      <c r="AZ23" s="347"/>
      <c r="BA23" s="347"/>
      <c r="BB23" s="347"/>
      <c r="BC23" s="347"/>
      <c r="BD23" s="348"/>
      <c r="BE23" s="23"/>
      <c r="BG23" s="291"/>
      <c r="BH23" s="290"/>
    </row>
    <row r="24" spans="1:60" ht="10.15" customHeight="1" x14ac:dyDescent="0.15">
      <c r="A24" s="22"/>
      <c r="B24" s="192" t="s">
        <v>26</v>
      </c>
      <c r="C24" s="342"/>
      <c r="D24" s="192" t="s">
        <v>25</v>
      </c>
      <c r="E24" s="193"/>
      <c r="F24" s="193"/>
      <c r="G24" s="193"/>
      <c r="H24" s="193"/>
      <c r="I24" s="193"/>
      <c r="J24" s="193"/>
      <c r="K24" s="193"/>
      <c r="L24" s="193"/>
      <c r="M24" s="342"/>
      <c r="N24" s="192" t="s">
        <v>77</v>
      </c>
      <c r="O24" s="193"/>
      <c r="P24" s="193"/>
      <c r="Q24" s="193"/>
      <c r="R24" s="342"/>
      <c r="S24" s="3"/>
      <c r="T24" s="29"/>
      <c r="U24" s="192" t="s">
        <v>26</v>
      </c>
      <c r="V24" s="342"/>
      <c r="W24" s="192" t="s">
        <v>25</v>
      </c>
      <c r="X24" s="193"/>
      <c r="Y24" s="193"/>
      <c r="Z24" s="193"/>
      <c r="AA24" s="193"/>
      <c r="AB24" s="193"/>
      <c r="AC24" s="193"/>
      <c r="AD24" s="193"/>
      <c r="AE24" s="193"/>
      <c r="AF24" s="342"/>
      <c r="AG24" s="192" t="s">
        <v>77</v>
      </c>
      <c r="AH24" s="193"/>
      <c r="AI24" s="193"/>
      <c r="AJ24" s="193"/>
      <c r="AK24" s="342"/>
      <c r="AL24" s="23"/>
      <c r="AM24" s="3"/>
      <c r="AN24" s="192" t="s">
        <v>26</v>
      </c>
      <c r="AO24" s="342"/>
      <c r="AP24" s="192" t="s">
        <v>25</v>
      </c>
      <c r="AQ24" s="193"/>
      <c r="AR24" s="193"/>
      <c r="AS24" s="193"/>
      <c r="AT24" s="193"/>
      <c r="AU24" s="193"/>
      <c r="AV24" s="193"/>
      <c r="AW24" s="193"/>
      <c r="AX24" s="193"/>
      <c r="AY24" s="342"/>
      <c r="AZ24" s="192" t="s">
        <v>77</v>
      </c>
      <c r="BA24" s="193"/>
      <c r="BB24" s="193"/>
      <c r="BC24" s="193"/>
      <c r="BD24" s="342"/>
      <c r="BE24" s="23"/>
      <c r="BG24" s="291"/>
      <c r="BH24" s="290"/>
    </row>
    <row r="25" spans="1:60" ht="10.15" customHeight="1" x14ac:dyDescent="0.15">
      <c r="A25" s="22"/>
      <c r="B25" s="352" t="str">
        <f>IF(データ入力!D8="","",データ入力!D8)</f>
        <v/>
      </c>
      <c r="C25" s="353"/>
      <c r="D25" s="316"/>
      <c r="E25" s="317"/>
      <c r="F25" s="317"/>
      <c r="G25" s="317"/>
      <c r="H25" s="317"/>
      <c r="I25" s="317"/>
      <c r="J25" s="317"/>
      <c r="K25" s="317"/>
      <c r="L25" s="317"/>
      <c r="M25" s="260"/>
      <c r="N25" s="360" t="str">
        <f>IF(データ入力!D10="","",データ入力!D10)</f>
        <v/>
      </c>
      <c r="O25" s="361"/>
      <c r="P25" s="361"/>
      <c r="Q25" s="361"/>
      <c r="R25" s="362"/>
      <c r="S25" s="9"/>
      <c r="T25" s="29"/>
      <c r="U25" s="352" t="str">
        <f>IF(B25="","",B25)</f>
        <v/>
      </c>
      <c r="V25" s="353"/>
      <c r="W25" s="316"/>
      <c r="X25" s="317"/>
      <c r="Y25" s="317"/>
      <c r="Z25" s="317"/>
      <c r="AA25" s="317"/>
      <c r="AB25" s="317"/>
      <c r="AC25" s="317"/>
      <c r="AD25" s="317"/>
      <c r="AE25" s="317"/>
      <c r="AF25" s="260"/>
      <c r="AG25" s="284" t="str">
        <f>IF(N25="","",N25)</f>
        <v/>
      </c>
      <c r="AH25" s="285"/>
      <c r="AI25" s="285"/>
      <c r="AJ25" s="285"/>
      <c r="AK25" s="286"/>
      <c r="AL25" s="23"/>
      <c r="AM25" s="3"/>
      <c r="AN25" s="352" t="str">
        <f>IF(U25="","",U25)</f>
        <v/>
      </c>
      <c r="AO25" s="353"/>
      <c r="AP25" s="316"/>
      <c r="AQ25" s="317"/>
      <c r="AR25" s="317"/>
      <c r="AS25" s="317"/>
      <c r="AT25" s="317"/>
      <c r="AU25" s="317"/>
      <c r="AV25" s="317"/>
      <c r="AW25" s="317"/>
      <c r="AX25" s="317"/>
      <c r="AY25" s="260"/>
      <c r="AZ25" s="284" t="str">
        <f>IF(AG25="","",AG25)</f>
        <v/>
      </c>
      <c r="BA25" s="285"/>
      <c r="BB25" s="285"/>
      <c r="BC25" s="285"/>
      <c r="BD25" s="286"/>
      <c r="BE25" s="23"/>
      <c r="BG25" s="291"/>
      <c r="BH25" s="290"/>
    </row>
    <row r="26" spans="1:60" ht="10.15" customHeight="1" x14ac:dyDescent="0.15">
      <c r="A26" s="22"/>
      <c r="B26" s="354"/>
      <c r="C26" s="355"/>
      <c r="D26" s="263"/>
      <c r="E26" s="175"/>
      <c r="F26" s="175"/>
      <c r="G26" s="175"/>
      <c r="H26" s="175"/>
      <c r="I26" s="175"/>
      <c r="J26" s="175"/>
      <c r="K26" s="175"/>
      <c r="L26" s="175"/>
      <c r="M26" s="261"/>
      <c r="N26" s="363"/>
      <c r="O26" s="364"/>
      <c r="P26" s="364"/>
      <c r="Q26" s="364"/>
      <c r="R26" s="365"/>
      <c r="S26" s="9"/>
      <c r="T26" s="29"/>
      <c r="U26" s="354"/>
      <c r="V26" s="355"/>
      <c r="W26" s="263"/>
      <c r="X26" s="175"/>
      <c r="Y26" s="175"/>
      <c r="Z26" s="175"/>
      <c r="AA26" s="175"/>
      <c r="AB26" s="175"/>
      <c r="AC26" s="175"/>
      <c r="AD26" s="175"/>
      <c r="AE26" s="175"/>
      <c r="AF26" s="261"/>
      <c r="AG26" s="287"/>
      <c r="AH26" s="288"/>
      <c r="AI26" s="288"/>
      <c r="AJ26" s="288"/>
      <c r="AK26" s="289"/>
      <c r="AL26" s="23"/>
      <c r="AM26" s="3"/>
      <c r="AN26" s="354"/>
      <c r="AO26" s="355"/>
      <c r="AP26" s="263"/>
      <c r="AQ26" s="175"/>
      <c r="AR26" s="175"/>
      <c r="AS26" s="175"/>
      <c r="AT26" s="175"/>
      <c r="AU26" s="175"/>
      <c r="AV26" s="175"/>
      <c r="AW26" s="175"/>
      <c r="AX26" s="175"/>
      <c r="AY26" s="261"/>
      <c r="AZ26" s="287"/>
      <c r="BA26" s="288"/>
      <c r="BB26" s="288"/>
      <c r="BC26" s="288"/>
      <c r="BD26" s="289"/>
      <c r="BE26" s="23"/>
      <c r="BG26" s="291"/>
      <c r="BH26" s="290"/>
    </row>
    <row r="27" spans="1:60" ht="10.15" customHeight="1" x14ac:dyDescent="0.15">
      <c r="A27" s="22"/>
      <c r="B27" s="192" t="s">
        <v>95</v>
      </c>
      <c r="C27" s="193"/>
      <c r="D27" s="193"/>
      <c r="E27" s="193"/>
      <c r="F27" s="193"/>
      <c r="G27" s="193"/>
      <c r="H27" s="193"/>
      <c r="I27" s="193"/>
      <c r="J27" s="342"/>
      <c r="K27" s="192" t="s">
        <v>24</v>
      </c>
      <c r="L27" s="193"/>
      <c r="M27" s="193"/>
      <c r="N27" s="193"/>
      <c r="O27" s="193"/>
      <c r="P27" s="193"/>
      <c r="Q27" s="193"/>
      <c r="R27" s="342"/>
      <c r="S27" s="3"/>
      <c r="T27" s="29"/>
      <c r="U27" s="192" t="s">
        <v>95</v>
      </c>
      <c r="V27" s="193"/>
      <c r="W27" s="193"/>
      <c r="X27" s="193"/>
      <c r="Y27" s="193"/>
      <c r="Z27" s="193"/>
      <c r="AA27" s="193"/>
      <c r="AB27" s="193"/>
      <c r="AC27" s="342"/>
      <c r="AD27" s="192" t="s">
        <v>24</v>
      </c>
      <c r="AE27" s="193"/>
      <c r="AF27" s="193"/>
      <c r="AG27" s="193"/>
      <c r="AH27" s="193"/>
      <c r="AI27" s="193"/>
      <c r="AJ27" s="193"/>
      <c r="AK27" s="342"/>
      <c r="AL27" s="23"/>
      <c r="AM27" s="3"/>
      <c r="AN27" s="192" t="s">
        <v>95</v>
      </c>
      <c r="AO27" s="193"/>
      <c r="AP27" s="193"/>
      <c r="AQ27" s="193"/>
      <c r="AR27" s="193"/>
      <c r="AS27" s="193"/>
      <c r="AT27" s="193"/>
      <c r="AU27" s="193"/>
      <c r="AV27" s="342"/>
      <c r="AW27" s="192" t="s">
        <v>24</v>
      </c>
      <c r="AX27" s="193"/>
      <c r="AY27" s="193"/>
      <c r="AZ27" s="193"/>
      <c r="BA27" s="193"/>
      <c r="BB27" s="193"/>
      <c r="BC27" s="193"/>
      <c r="BD27" s="342"/>
      <c r="BE27" s="23"/>
      <c r="BG27" s="291"/>
      <c r="BH27" s="290"/>
    </row>
    <row r="28" spans="1:60" ht="10.15" customHeight="1" x14ac:dyDescent="0.15">
      <c r="A28" s="22"/>
      <c r="B28" s="327" t="str">
        <f>IF(データ入力!D12="","　　・　　・",データ入力!D12)</f>
        <v>　　・　　・</v>
      </c>
      <c r="C28" s="328"/>
      <c r="D28" s="328"/>
      <c r="E28" s="328"/>
      <c r="F28" s="309" t="str">
        <f>IF(データ入力!K12="","・　　・　",データ入力!K12)</f>
        <v>・　　・　</v>
      </c>
      <c r="G28" s="309"/>
      <c r="H28" s="309"/>
      <c r="I28" s="309"/>
      <c r="J28" s="5"/>
      <c r="K28" s="10"/>
      <c r="L28" s="10"/>
      <c r="M28" s="10"/>
      <c r="N28" s="10"/>
      <c r="O28" s="202"/>
      <c r="P28" s="230" t="str">
        <f>IF(データ入力!D15="","",データ入力!D15)</f>
        <v/>
      </c>
      <c r="Q28" s="230"/>
      <c r="R28" s="231"/>
      <c r="S28" s="9"/>
      <c r="T28" s="22"/>
      <c r="U28" s="327" t="str">
        <f t="shared" ref="U28:AB28" si="0">IF(B28="","",B28)</f>
        <v>　　・　　・</v>
      </c>
      <c r="V28" s="328" t="str">
        <f t="shared" si="0"/>
        <v/>
      </c>
      <c r="W28" s="328" t="str">
        <f t="shared" si="0"/>
        <v/>
      </c>
      <c r="X28" s="328" t="str">
        <f t="shared" si="0"/>
        <v/>
      </c>
      <c r="Y28" s="309" t="str">
        <f t="shared" si="0"/>
        <v>・　　・　</v>
      </c>
      <c r="Z28" s="309" t="str">
        <f t="shared" si="0"/>
        <v/>
      </c>
      <c r="AA28" s="309" t="str">
        <f t="shared" si="0"/>
        <v/>
      </c>
      <c r="AB28" s="309" t="str">
        <f t="shared" si="0"/>
        <v/>
      </c>
      <c r="AC28" s="5"/>
      <c r="AD28" s="10"/>
      <c r="AE28" s="10"/>
      <c r="AF28" s="10"/>
      <c r="AG28" s="10"/>
      <c r="AH28" s="202"/>
      <c r="AI28" s="230" t="str">
        <f>IF(P28="","",P28)</f>
        <v/>
      </c>
      <c r="AJ28" s="230"/>
      <c r="AK28" s="231"/>
      <c r="AL28" s="23"/>
      <c r="AM28" s="2"/>
      <c r="AN28" s="327" t="str">
        <f t="shared" ref="AN28:AU28" si="1">IF(U28="","",U28)</f>
        <v>　　・　　・</v>
      </c>
      <c r="AO28" s="328" t="str">
        <f t="shared" si="1"/>
        <v/>
      </c>
      <c r="AP28" s="328" t="str">
        <f t="shared" si="1"/>
        <v/>
      </c>
      <c r="AQ28" s="328" t="str">
        <f t="shared" si="1"/>
        <v/>
      </c>
      <c r="AR28" s="309" t="str">
        <f t="shared" si="1"/>
        <v>・　　・　</v>
      </c>
      <c r="AS28" s="309" t="str">
        <f t="shared" si="1"/>
        <v/>
      </c>
      <c r="AT28" s="309" t="str">
        <f t="shared" si="1"/>
        <v/>
      </c>
      <c r="AU28" s="309" t="str">
        <f t="shared" si="1"/>
        <v/>
      </c>
      <c r="AV28" s="5"/>
      <c r="AW28" s="10"/>
      <c r="AX28" s="10"/>
      <c r="AY28" s="10"/>
      <c r="AZ28" s="10"/>
      <c r="BA28" s="202"/>
      <c r="BB28" s="230" t="str">
        <f>IF(AI28="","",AI28)</f>
        <v/>
      </c>
      <c r="BC28" s="230"/>
      <c r="BD28" s="231"/>
      <c r="BE28" s="23"/>
      <c r="BG28" s="291"/>
      <c r="BH28" s="290"/>
    </row>
    <row r="29" spans="1:60" ht="10.15" customHeight="1" x14ac:dyDescent="0.15">
      <c r="A29" s="22"/>
      <c r="B29" s="329"/>
      <c r="C29" s="330"/>
      <c r="D29" s="330"/>
      <c r="E29" s="330"/>
      <c r="F29" s="310"/>
      <c r="G29" s="310"/>
      <c r="H29" s="310"/>
      <c r="I29" s="310"/>
      <c r="J29" s="7"/>
      <c r="K29" s="11"/>
      <c r="L29" s="11"/>
      <c r="M29" s="11"/>
      <c r="N29" s="11"/>
      <c r="O29" s="203"/>
      <c r="P29" s="232"/>
      <c r="Q29" s="232"/>
      <c r="R29" s="233"/>
      <c r="S29" s="9"/>
      <c r="T29" s="22"/>
      <c r="U29" s="329"/>
      <c r="V29" s="330"/>
      <c r="W29" s="330"/>
      <c r="X29" s="330"/>
      <c r="Y29" s="310"/>
      <c r="Z29" s="310"/>
      <c r="AA29" s="310"/>
      <c r="AB29" s="310"/>
      <c r="AC29" s="7"/>
      <c r="AD29" s="11"/>
      <c r="AE29" s="11"/>
      <c r="AF29" s="11"/>
      <c r="AG29" s="11"/>
      <c r="AH29" s="203"/>
      <c r="AI29" s="232"/>
      <c r="AJ29" s="232"/>
      <c r="AK29" s="233"/>
      <c r="AL29" s="23"/>
      <c r="AM29" s="2"/>
      <c r="AN29" s="329"/>
      <c r="AO29" s="330"/>
      <c r="AP29" s="330"/>
      <c r="AQ29" s="330"/>
      <c r="AR29" s="310"/>
      <c r="AS29" s="310"/>
      <c r="AT29" s="310"/>
      <c r="AU29" s="310"/>
      <c r="AV29" s="7"/>
      <c r="AW29" s="11"/>
      <c r="AX29" s="11"/>
      <c r="AY29" s="11"/>
      <c r="AZ29" s="11"/>
      <c r="BA29" s="203"/>
      <c r="BB29" s="232"/>
      <c r="BC29" s="232"/>
      <c r="BD29" s="233"/>
      <c r="BE29" s="23"/>
      <c r="BG29" s="291"/>
      <c r="BH29" s="290"/>
    </row>
    <row r="30" spans="1:60" ht="10.15" customHeight="1" x14ac:dyDescent="0.15">
      <c r="A30" s="22"/>
      <c r="B30" s="331"/>
      <c r="C30" s="332"/>
      <c r="D30" s="332"/>
      <c r="E30" s="332"/>
      <c r="F30" s="311"/>
      <c r="G30" s="311"/>
      <c r="H30" s="311"/>
      <c r="I30" s="311"/>
      <c r="J30" s="17"/>
      <c r="K30" s="13"/>
      <c r="L30" s="13"/>
      <c r="M30" s="13"/>
      <c r="N30" s="13"/>
      <c r="O30" s="204"/>
      <c r="P30" s="234"/>
      <c r="Q30" s="234"/>
      <c r="R30" s="235"/>
      <c r="S30" s="9"/>
      <c r="T30" s="22"/>
      <c r="U30" s="331"/>
      <c r="V30" s="332"/>
      <c r="W30" s="332"/>
      <c r="X30" s="332"/>
      <c r="Y30" s="311"/>
      <c r="Z30" s="311"/>
      <c r="AA30" s="311"/>
      <c r="AB30" s="311"/>
      <c r="AC30" s="17"/>
      <c r="AD30" s="13"/>
      <c r="AE30" s="13"/>
      <c r="AF30" s="13"/>
      <c r="AG30" s="13"/>
      <c r="AH30" s="204"/>
      <c r="AI30" s="234"/>
      <c r="AJ30" s="234"/>
      <c r="AK30" s="235"/>
      <c r="AL30" s="23"/>
      <c r="AM30" s="2"/>
      <c r="AN30" s="331"/>
      <c r="AO30" s="332"/>
      <c r="AP30" s="332"/>
      <c r="AQ30" s="332"/>
      <c r="AR30" s="311"/>
      <c r="AS30" s="311"/>
      <c r="AT30" s="311"/>
      <c r="AU30" s="311"/>
      <c r="AV30" s="17"/>
      <c r="AW30" s="13"/>
      <c r="AX30" s="13"/>
      <c r="AY30" s="13"/>
      <c r="AZ30" s="13"/>
      <c r="BA30" s="204"/>
      <c r="BB30" s="234"/>
      <c r="BC30" s="234"/>
      <c r="BD30" s="235"/>
      <c r="BE30" s="23"/>
      <c r="BG30" s="291"/>
      <c r="BH30" s="290"/>
    </row>
    <row r="31" spans="1:60" ht="10.15" customHeight="1" x14ac:dyDescent="0.15">
      <c r="A31" s="22"/>
      <c r="B31" s="251" t="s">
        <v>3</v>
      </c>
      <c r="C31" s="252"/>
      <c r="D31" s="252"/>
      <c r="E31" s="252"/>
      <c r="F31" s="253"/>
      <c r="G31" s="312" t="s">
        <v>16</v>
      </c>
      <c r="H31" s="14" t="s">
        <v>4</v>
      </c>
      <c r="I31" s="63" t="s">
        <v>5</v>
      </c>
      <c r="J31" s="65" t="s">
        <v>6</v>
      </c>
      <c r="K31" s="62" t="s">
        <v>7</v>
      </c>
      <c r="L31" s="66" t="s">
        <v>4</v>
      </c>
      <c r="M31" s="65" t="s">
        <v>5</v>
      </c>
      <c r="N31" s="59" t="s">
        <v>8</v>
      </c>
      <c r="O31" s="66" t="s">
        <v>7</v>
      </c>
      <c r="P31" s="64" t="s">
        <v>4</v>
      </c>
      <c r="Q31" s="59" t="s">
        <v>5</v>
      </c>
      <c r="R31" s="15" t="s">
        <v>9</v>
      </c>
      <c r="S31" s="14"/>
      <c r="T31" s="31"/>
      <c r="U31" s="251" t="s">
        <v>3</v>
      </c>
      <c r="V31" s="252"/>
      <c r="W31" s="252"/>
      <c r="X31" s="252"/>
      <c r="Y31" s="253"/>
      <c r="Z31" s="312" t="s">
        <v>16</v>
      </c>
      <c r="AA31" s="14" t="s">
        <v>4</v>
      </c>
      <c r="AB31" s="63" t="s">
        <v>5</v>
      </c>
      <c r="AC31" s="65" t="s">
        <v>6</v>
      </c>
      <c r="AD31" s="59" t="s">
        <v>7</v>
      </c>
      <c r="AE31" s="66" t="s">
        <v>4</v>
      </c>
      <c r="AF31" s="65" t="s">
        <v>5</v>
      </c>
      <c r="AG31" s="59" t="s">
        <v>8</v>
      </c>
      <c r="AH31" s="66" t="s">
        <v>7</v>
      </c>
      <c r="AI31" s="64" t="s">
        <v>4</v>
      </c>
      <c r="AJ31" s="59" t="s">
        <v>5</v>
      </c>
      <c r="AK31" s="15" t="s">
        <v>9</v>
      </c>
      <c r="AL31" s="23"/>
      <c r="AM31" s="28"/>
      <c r="AN31" s="251" t="s">
        <v>3</v>
      </c>
      <c r="AO31" s="252"/>
      <c r="AP31" s="252"/>
      <c r="AQ31" s="252"/>
      <c r="AR31" s="253"/>
      <c r="AS31" s="312" t="s">
        <v>16</v>
      </c>
      <c r="AT31" s="14" t="s">
        <v>4</v>
      </c>
      <c r="AU31" s="63" t="s">
        <v>5</v>
      </c>
      <c r="AV31" s="65" t="s">
        <v>6</v>
      </c>
      <c r="AW31" s="59" t="s">
        <v>7</v>
      </c>
      <c r="AX31" s="66" t="s">
        <v>4</v>
      </c>
      <c r="AY31" s="65" t="s">
        <v>5</v>
      </c>
      <c r="AZ31" s="59" t="s">
        <v>8</v>
      </c>
      <c r="BA31" s="66" t="s">
        <v>7</v>
      </c>
      <c r="BB31" s="64" t="s">
        <v>4</v>
      </c>
      <c r="BC31" s="59" t="s">
        <v>5</v>
      </c>
      <c r="BD31" s="15" t="s">
        <v>9</v>
      </c>
      <c r="BE31" s="23"/>
      <c r="BG31" s="291"/>
      <c r="BH31" s="290"/>
    </row>
    <row r="32" spans="1:60" ht="10.15" customHeight="1" x14ac:dyDescent="0.15">
      <c r="A32" s="22"/>
      <c r="B32" s="254"/>
      <c r="C32" s="255"/>
      <c r="D32" s="255"/>
      <c r="E32" s="255"/>
      <c r="F32" s="256"/>
      <c r="G32" s="313"/>
      <c r="H32" s="242" t="str">
        <f>IF(NOT(H60=0),H60,"")</f>
        <v/>
      </c>
      <c r="I32" s="245" t="str">
        <f>IF(NOT(AND(H60=0,I60=0)),I60,"")</f>
        <v/>
      </c>
      <c r="J32" s="300" t="str">
        <f>IF(NOT(AND(SUM(H60:I60)=0,J60=0)),J60,"")</f>
        <v/>
      </c>
      <c r="K32" s="338" t="str">
        <f>IF(NOT(AND(SUM(H60:J60)=0,K60=0)),K60,"")</f>
        <v/>
      </c>
      <c r="L32" s="206" t="str">
        <f>IF(NOT(AND(SUM(H60:K60)=0,L60=0)),L60,"")</f>
        <v/>
      </c>
      <c r="M32" s="300" t="str">
        <f>IF(NOT(AND(SUM(H60:L60)=0,M60=0)),M60,"")</f>
        <v/>
      </c>
      <c r="N32" s="237" t="str">
        <f>IF(NOT(AND(SUM(H60:M60)=0,N60=0)),N60,"")</f>
        <v/>
      </c>
      <c r="O32" s="206" t="str">
        <f>IF(NOT(AND(SUM(H60:N60)=0,O60=0)),O60,"")</f>
        <v/>
      </c>
      <c r="P32" s="228" t="str">
        <f>IF(NOT(AND(SUM(H60:O60)=0,P60=0)),P60,"")</f>
        <v/>
      </c>
      <c r="Q32" s="237" t="str">
        <f>IF(NOT(AND(SUM(H60:P60)=0,Q60=0)),Q60,"")</f>
        <v/>
      </c>
      <c r="R32" s="297" t="str">
        <f>IF(NOT(AND(SUM(H60:Q60)=0,R60=0)),R60,"")</f>
        <v/>
      </c>
      <c r="S32" s="9"/>
      <c r="T32" s="29"/>
      <c r="U32" s="254"/>
      <c r="V32" s="255"/>
      <c r="W32" s="255"/>
      <c r="X32" s="255"/>
      <c r="Y32" s="256"/>
      <c r="Z32" s="313"/>
      <c r="AA32" s="242" t="str">
        <f t="shared" ref="AA32:AK32" si="2">IF(H32="","",H32)</f>
        <v/>
      </c>
      <c r="AB32" s="245" t="str">
        <f t="shared" si="2"/>
        <v/>
      </c>
      <c r="AC32" s="300" t="str">
        <f t="shared" si="2"/>
        <v/>
      </c>
      <c r="AD32" s="237" t="str">
        <f t="shared" si="2"/>
        <v/>
      </c>
      <c r="AE32" s="206" t="str">
        <f t="shared" si="2"/>
        <v/>
      </c>
      <c r="AF32" s="300" t="str">
        <f t="shared" si="2"/>
        <v/>
      </c>
      <c r="AG32" s="237" t="str">
        <f t="shared" si="2"/>
        <v/>
      </c>
      <c r="AH32" s="206" t="str">
        <f t="shared" si="2"/>
        <v/>
      </c>
      <c r="AI32" s="228" t="str">
        <f t="shared" si="2"/>
        <v/>
      </c>
      <c r="AJ32" s="237" t="str">
        <f t="shared" si="2"/>
        <v/>
      </c>
      <c r="AK32" s="297" t="str">
        <f t="shared" si="2"/>
        <v/>
      </c>
      <c r="AL32" s="23"/>
      <c r="AM32" s="3"/>
      <c r="AN32" s="254"/>
      <c r="AO32" s="255"/>
      <c r="AP32" s="255"/>
      <c r="AQ32" s="255"/>
      <c r="AR32" s="256"/>
      <c r="AS32" s="313"/>
      <c r="AT32" s="242" t="str">
        <f t="shared" ref="AT32:BD32" si="3">IF(AA32="","",AA32)</f>
        <v/>
      </c>
      <c r="AU32" s="245" t="str">
        <f t="shared" si="3"/>
        <v/>
      </c>
      <c r="AV32" s="300" t="str">
        <f t="shared" si="3"/>
        <v/>
      </c>
      <c r="AW32" s="237" t="str">
        <f t="shared" si="3"/>
        <v/>
      </c>
      <c r="AX32" s="206" t="str">
        <f t="shared" si="3"/>
        <v/>
      </c>
      <c r="AY32" s="300" t="str">
        <f t="shared" si="3"/>
        <v/>
      </c>
      <c r="AZ32" s="237" t="str">
        <f t="shared" si="3"/>
        <v/>
      </c>
      <c r="BA32" s="206" t="str">
        <f t="shared" si="3"/>
        <v/>
      </c>
      <c r="BB32" s="228" t="str">
        <f t="shared" si="3"/>
        <v/>
      </c>
      <c r="BC32" s="237" t="str">
        <f t="shared" si="3"/>
        <v/>
      </c>
      <c r="BD32" s="297" t="str">
        <f t="shared" si="3"/>
        <v/>
      </c>
      <c r="BE32" s="23"/>
      <c r="BG32" s="291"/>
      <c r="BH32" s="290"/>
    </row>
    <row r="33" spans="1:60" ht="10.15" customHeight="1" x14ac:dyDescent="0.15">
      <c r="A33" s="22"/>
      <c r="B33" s="254"/>
      <c r="C33" s="255"/>
      <c r="D33" s="255"/>
      <c r="E33" s="255"/>
      <c r="F33" s="256"/>
      <c r="G33" s="313"/>
      <c r="H33" s="242"/>
      <c r="I33" s="245"/>
      <c r="J33" s="300"/>
      <c r="K33" s="338"/>
      <c r="L33" s="206"/>
      <c r="M33" s="300"/>
      <c r="N33" s="237"/>
      <c r="O33" s="206"/>
      <c r="P33" s="228"/>
      <c r="Q33" s="237"/>
      <c r="R33" s="297"/>
      <c r="S33" s="9"/>
      <c r="T33" s="29"/>
      <c r="U33" s="254"/>
      <c r="V33" s="255"/>
      <c r="W33" s="255"/>
      <c r="X33" s="255"/>
      <c r="Y33" s="256"/>
      <c r="Z33" s="313"/>
      <c r="AA33" s="242"/>
      <c r="AB33" s="245"/>
      <c r="AC33" s="300"/>
      <c r="AD33" s="237"/>
      <c r="AE33" s="206"/>
      <c r="AF33" s="300"/>
      <c r="AG33" s="237"/>
      <c r="AH33" s="206"/>
      <c r="AI33" s="228"/>
      <c r="AJ33" s="237"/>
      <c r="AK33" s="297"/>
      <c r="AL33" s="23"/>
      <c r="AM33" s="3"/>
      <c r="AN33" s="254"/>
      <c r="AO33" s="255"/>
      <c r="AP33" s="255"/>
      <c r="AQ33" s="255"/>
      <c r="AR33" s="256"/>
      <c r="AS33" s="313"/>
      <c r="AT33" s="242"/>
      <c r="AU33" s="245"/>
      <c r="AV33" s="300"/>
      <c r="AW33" s="237"/>
      <c r="AX33" s="206"/>
      <c r="AY33" s="300"/>
      <c r="AZ33" s="237"/>
      <c r="BA33" s="206"/>
      <c r="BB33" s="228"/>
      <c r="BC33" s="237"/>
      <c r="BD33" s="297"/>
      <c r="BE33" s="23"/>
      <c r="BG33" s="291"/>
      <c r="BH33" s="290"/>
    </row>
    <row r="34" spans="1:60" ht="10.15" customHeight="1" x14ac:dyDescent="0.15">
      <c r="A34" s="22"/>
      <c r="B34" s="257"/>
      <c r="C34" s="258"/>
      <c r="D34" s="258"/>
      <c r="E34" s="258"/>
      <c r="F34" s="259"/>
      <c r="G34" s="314"/>
      <c r="H34" s="243"/>
      <c r="I34" s="246"/>
      <c r="J34" s="301"/>
      <c r="K34" s="339"/>
      <c r="L34" s="308"/>
      <c r="M34" s="301"/>
      <c r="N34" s="238"/>
      <c r="O34" s="308"/>
      <c r="P34" s="229"/>
      <c r="Q34" s="238"/>
      <c r="R34" s="298"/>
      <c r="S34" s="9"/>
      <c r="T34" s="29"/>
      <c r="U34" s="257"/>
      <c r="V34" s="258"/>
      <c r="W34" s="258"/>
      <c r="X34" s="258"/>
      <c r="Y34" s="259"/>
      <c r="Z34" s="314"/>
      <c r="AA34" s="243"/>
      <c r="AB34" s="246"/>
      <c r="AC34" s="301"/>
      <c r="AD34" s="238"/>
      <c r="AE34" s="308"/>
      <c r="AF34" s="301"/>
      <c r="AG34" s="238"/>
      <c r="AH34" s="308"/>
      <c r="AI34" s="229"/>
      <c r="AJ34" s="238"/>
      <c r="AK34" s="298"/>
      <c r="AL34" s="23"/>
      <c r="AM34" s="3"/>
      <c r="AN34" s="257"/>
      <c r="AO34" s="258"/>
      <c r="AP34" s="258"/>
      <c r="AQ34" s="258"/>
      <c r="AR34" s="259"/>
      <c r="AS34" s="314"/>
      <c r="AT34" s="243"/>
      <c r="AU34" s="246"/>
      <c r="AV34" s="301"/>
      <c r="AW34" s="238"/>
      <c r="AX34" s="308"/>
      <c r="AY34" s="301"/>
      <c r="AZ34" s="238"/>
      <c r="BA34" s="308"/>
      <c r="BB34" s="229"/>
      <c r="BC34" s="238"/>
      <c r="BD34" s="298"/>
      <c r="BE34" s="23"/>
      <c r="BG34" s="291"/>
      <c r="BH34" s="290"/>
    </row>
    <row r="35" spans="1:60" ht="10.15" customHeight="1" x14ac:dyDescent="0.15">
      <c r="A35" s="22"/>
      <c r="B35" s="251" t="s">
        <v>23</v>
      </c>
      <c r="C35" s="252"/>
      <c r="D35" s="252"/>
      <c r="E35" s="252"/>
      <c r="F35" s="253"/>
      <c r="G35" s="312" t="s">
        <v>17</v>
      </c>
      <c r="H35" s="241" t="str">
        <f>IF(NOT(H62=0),H62,"")</f>
        <v/>
      </c>
      <c r="I35" s="244" t="str">
        <f>IF(NOT(AND(H62=0,I62=0)),I62,"")</f>
        <v/>
      </c>
      <c r="J35" s="299" t="str">
        <f>IF(NOT(AND(SUM(H62:I62)=0,J62=0)),J62,"")</f>
        <v/>
      </c>
      <c r="K35" s="337" t="str">
        <f>IF(NOT(AND(SUM(H62:J62)=0,K62=0)),K62,"")</f>
        <v/>
      </c>
      <c r="L35" s="205" t="str">
        <f>IF(NOT(AND(SUM(H62:K62)=0,L62=0)),L62,"")</f>
        <v/>
      </c>
      <c r="M35" s="299" t="str">
        <f>IF(NOT(AND(SUM(H62:L62)=0,M62=0)),M62,"")</f>
        <v/>
      </c>
      <c r="N35" s="236" t="str">
        <f>IF(NOT(AND(SUM(H62:M62)=0,N62=0)),N62,"")</f>
        <v/>
      </c>
      <c r="O35" s="205" t="str">
        <f>IF(NOT(AND(SUM(H62:N62)=0,O62=0)),O62,"")</f>
        <v/>
      </c>
      <c r="P35" s="227" t="str">
        <f>IF(NOT(AND(SUM(H62:O62)=0,P62=0)),P62,"")</f>
        <v/>
      </c>
      <c r="Q35" s="236" t="str">
        <f>IF(NOT(AND(SUM(H62:P62)=0,Q62=0)),Q62,"")</f>
        <v/>
      </c>
      <c r="R35" s="296" t="str">
        <f>IF(NOT(AND(SUM(H62:Q62)=0,R62=0)),R62,"")</f>
        <v/>
      </c>
      <c r="S35" s="9"/>
      <c r="T35" s="29"/>
      <c r="U35" s="251" t="s">
        <v>23</v>
      </c>
      <c r="V35" s="252"/>
      <c r="W35" s="252"/>
      <c r="X35" s="252"/>
      <c r="Y35" s="253"/>
      <c r="Z35" s="312" t="s">
        <v>17</v>
      </c>
      <c r="AA35" s="241" t="str">
        <f t="shared" ref="AA35:AK35" si="4">IF(H35="","",H35)</f>
        <v/>
      </c>
      <c r="AB35" s="244" t="str">
        <f t="shared" si="4"/>
        <v/>
      </c>
      <c r="AC35" s="299" t="str">
        <f t="shared" si="4"/>
        <v/>
      </c>
      <c r="AD35" s="236" t="str">
        <f t="shared" si="4"/>
        <v/>
      </c>
      <c r="AE35" s="205" t="str">
        <f t="shared" si="4"/>
        <v/>
      </c>
      <c r="AF35" s="299" t="str">
        <f t="shared" si="4"/>
        <v/>
      </c>
      <c r="AG35" s="236" t="str">
        <f t="shared" si="4"/>
        <v/>
      </c>
      <c r="AH35" s="205" t="str">
        <f t="shared" si="4"/>
        <v/>
      </c>
      <c r="AI35" s="227" t="str">
        <f t="shared" si="4"/>
        <v/>
      </c>
      <c r="AJ35" s="236" t="str">
        <f t="shared" si="4"/>
        <v/>
      </c>
      <c r="AK35" s="296" t="str">
        <f t="shared" si="4"/>
        <v/>
      </c>
      <c r="AL35" s="23"/>
      <c r="AM35" s="3"/>
      <c r="AN35" s="251" t="s">
        <v>23</v>
      </c>
      <c r="AO35" s="252"/>
      <c r="AP35" s="252"/>
      <c r="AQ35" s="252"/>
      <c r="AR35" s="253"/>
      <c r="AS35" s="312" t="s">
        <v>17</v>
      </c>
      <c r="AT35" s="241" t="str">
        <f t="shared" ref="AT35:BD35" si="5">IF(AA35="","",AA35)</f>
        <v/>
      </c>
      <c r="AU35" s="244" t="str">
        <f t="shared" si="5"/>
        <v/>
      </c>
      <c r="AV35" s="299" t="str">
        <f t="shared" si="5"/>
        <v/>
      </c>
      <c r="AW35" s="236" t="str">
        <f t="shared" si="5"/>
        <v/>
      </c>
      <c r="AX35" s="205" t="str">
        <f t="shared" si="5"/>
        <v/>
      </c>
      <c r="AY35" s="299" t="str">
        <f t="shared" si="5"/>
        <v/>
      </c>
      <c r="AZ35" s="236" t="str">
        <f t="shared" si="5"/>
        <v/>
      </c>
      <c r="BA35" s="205" t="str">
        <f t="shared" si="5"/>
        <v/>
      </c>
      <c r="BB35" s="227" t="str">
        <f t="shared" si="5"/>
        <v/>
      </c>
      <c r="BC35" s="236" t="str">
        <f t="shared" si="5"/>
        <v/>
      </c>
      <c r="BD35" s="296" t="str">
        <f t="shared" si="5"/>
        <v/>
      </c>
      <c r="BE35" s="23"/>
      <c r="BG35" s="291"/>
      <c r="BH35" s="290"/>
    </row>
    <row r="36" spans="1:60" ht="10.15" customHeight="1" x14ac:dyDescent="0.15">
      <c r="A36" s="22"/>
      <c r="B36" s="254"/>
      <c r="C36" s="255"/>
      <c r="D36" s="255"/>
      <c r="E36" s="255"/>
      <c r="F36" s="256"/>
      <c r="G36" s="313"/>
      <c r="H36" s="242"/>
      <c r="I36" s="245"/>
      <c r="J36" s="300"/>
      <c r="K36" s="338"/>
      <c r="L36" s="206"/>
      <c r="M36" s="300"/>
      <c r="N36" s="237"/>
      <c r="O36" s="206"/>
      <c r="P36" s="228"/>
      <c r="Q36" s="237"/>
      <c r="R36" s="297"/>
      <c r="S36" s="9"/>
      <c r="T36" s="29"/>
      <c r="U36" s="254"/>
      <c r="V36" s="255"/>
      <c r="W36" s="255"/>
      <c r="X36" s="255"/>
      <c r="Y36" s="256"/>
      <c r="Z36" s="313"/>
      <c r="AA36" s="242"/>
      <c r="AB36" s="245"/>
      <c r="AC36" s="300"/>
      <c r="AD36" s="237"/>
      <c r="AE36" s="206"/>
      <c r="AF36" s="300"/>
      <c r="AG36" s="237"/>
      <c r="AH36" s="206"/>
      <c r="AI36" s="228"/>
      <c r="AJ36" s="237"/>
      <c r="AK36" s="297"/>
      <c r="AL36" s="23"/>
      <c r="AM36" s="3"/>
      <c r="AN36" s="254"/>
      <c r="AO36" s="255"/>
      <c r="AP36" s="255"/>
      <c r="AQ36" s="255"/>
      <c r="AR36" s="256"/>
      <c r="AS36" s="313"/>
      <c r="AT36" s="242"/>
      <c r="AU36" s="245"/>
      <c r="AV36" s="300"/>
      <c r="AW36" s="237"/>
      <c r="AX36" s="206"/>
      <c r="AY36" s="300"/>
      <c r="AZ36" s="237"/>
      <c r="BA36" s="206"/>
      <c r="BB36" s="228"/>
      <c r="BC36" s="237"/>
      <c r="BD36" s="297"/>
      <c r="BE36" s="23"/>
      <c r="BG36" s="291"/>
      <c r="BH36" s="290"/>
    </row>
    <row r="37" spans="1:60" ht="10.15" customHeight="1" x14ac:dyDescent="0.15">
      <c r="A37" s="22"/>
      <c r="B37" s="257"/>
      <c r="C37" s="258"/>
      <c r="D37" s="258"/>
      <c r="E37" s="258"/>
      <c r="F37" s="259"/>
      <c r="G37" s="314"/>
      <c r="H37" s="243"/>
      <c r="I37" s="246"/>
      <c r="J37" s="301"/>
      <c r="K37" s="339"/>
      <c r="L37" s="308"/>
      <c r="M37" s="301"/>
      <c r="N37" s="238"/>
      <c r="O37" s="308"/>
      <c r="P37" s="229"/>
      <c r="Q37" s="238"/>
      <c r="R37" s="298"/>
      <c r="S37" s="9"/>
      <c r="T37" s="29"/>
      <c r="U37" s="257"/>
      <c r="V37" s="258"/>
      <c r="W37" s="258"/>
      <c r="X37" s="258"/>
      <c r="Y37" s="259"/>
      <c r="Z37" s="314"/>
      <c r="AA37" s="243"/>
      <c r="AB37" s="246"/>
      <c r="AC37" s="301"/>
      <c r="AD37" s="238"/>
      <c r="AE37" s="308"/>
      <c r="AF37" s="301"/>
      <c r="AG37" s="238"/>
      <c r="AH37" s="308"/>
      <c r="AI37" s="229"/>
      <c r="AJ37" s="238"/>
      <c r="AK37" s="298"/>
      <c r="AL37" s="23"/>
      <c r="AM37" s="3"/>
      <c r="AN37" s="257"/>
      <c r="AO37" s="258"/>
      <c r="AP37" s="258"/>
      <c r="AQ37" s="258"/>
      <c r="AR37" s="259"/>
      <c r="AS37" s="314"/>
      <c r="AT37" s="243"/>
      <c r="AU37" s="246"/>
      <c r="AV37" s="301"/>
      <c r="AW37" s="238"/>
      <c r="AX37" s="308"/>
      <c r="AY37" s="301"/>
      <c r="AZ37" s="238"/>
      <c r="BA37" s="308"/>
      <c r="BB37" s="229"/>
      <c r="BC37" s="238"/>
      <c r="BD37" s="298"/>
      <c r="BE37" s="23"/>
      <c r="BG37" s="291"/>
      <c r="BH37" s="290"/>
    </row>
    <row r="38" spans="1:60" ht="10.15" customHeight="1" x14ac:dyDescent="0.15">
      <c r="A38" s="22"/>
      <c r="B38" s="251" t="s">
        <v>21</v>
      </c>
      <c r="C38" s="252"/>
      <c r="D38" s="252"/>
      <c r="E38" s="252"/>
      <c r="F38" s="253"/>
      <c r="G38" s="312" t="s">
        <v>18</v>
      </c>
      <c r="H38" s="241" t="str">
        <f>IF(NOT(H64=0),H64,"")</f>
        <v/>
      </c>
      <c r="I38" s="244" t="str">
        <f>IF(NOT(AND(H64=0,I64=0)),I64,"")</f>
        <v/>
      </c>
      <c r="J38" s="299" t="str">
        <f>IF(NOT(AND(SUM(H64:I64)=0,J64=0)),J64,"")</f>
        <v/>
      </c>
      <c r="K38" s="337" t="str">
        <f>IF(NOT(AND(SUM(H64:J64)=0,K64=0)),K64,"")</f>
        <v/>
      </c>
      <c r="L38" s="205" t="str">
        <f>IF(NOT(AND(SUM(H64:K64)=0,L64=0)),L64,"")</f>
        <v/>
      </c>
      <c r="M38" s="299" t="str">
        <f>IF(NOT(AND(SUM(H64:L64)=0,M64=0)),M64,"")</f>
        <v/>
      </c>
      <c r="N38" s="236" t="str">
        <f>IF(NOT(AND(SUM(H64:M64)=0,N64=0)),N64,"")</f>
        <v/>
      </c>
      <c r="O38" s="205" t="str">
        <f>IF(NOT(AND(SUM(H64:N64)=0,O64=0)),O64,"")</f>
        <v/>
      </c>
      <c r="P38" s="227" t="str">
        <f>IF(NOT(AND(SUM(H64:O64)=0,P64=0)),P64,"")</f>
        <v/>
      </c>
      <c r="Q38" s="236" t="str">
        <f>IF(NOT(AND(SUM(H64:P64)=0,Q64=0)),Q64,"")</f>
        <v/>
      </c>
      <c r="R38" s="296" t="str">
        <f>IF(NOT(AND(SUM(H64:Q64)=0,R64=0)),R64,"")</f>
        <v/>
      </c>
      <c r="S38" s="9"/>
      <c r="T38" s="29"/>
      <c r="U38" s="251" t="s">
        <v>21</v>
      </c>
      <c r="V38" s="252"/>
      <c r="W38" s="252"/>
      <c r="X38" s="252"/>
      <c r="Y38" s="253"/>
      <c r="Z38" s="312" t="s">
        <v>18</v>
      </c>
      <c r="AA38" s="241" t="str">
        <f t="shared" ref="AA38:AK38" si="6">IF(H38="","",H38)</f>
        <v/>
      </c>
      <c r="AB38" s="244" t="str">
        <f t="shared" si="6"/>
        <v/>
      </c>
      <c r="AC38" s="299" t="str">
        <f t="shared" si="6"/>
        <v/>
      </c>
      <c r="AD38" s="236" t="str">
        <f t="shared" si="6"/>
        <v/>
      </c>
      <c r="AE38" s="205" t="str">
        <f t="shared" si="6"/>
        <v/>
      </c>
      <c r="AF38" s="299" t="str">
        <f t="shared" si="6"/>
        <v/>
      </c>
      <c r="AG38" s="236" t="str">
        <f t="shared" si="6"/>
        <v/>
      </c>
      <c r="AH38" s="205" t="str">
        <f t="shared" si="6"/>
        <v/>
      </c>
      <c r="AI38" s="227" t="str">
        <f t="shared" si="6"/>
        <v/>
      </c>
      <c r="AJ38" s="236" t="str">
        <f t="shared" si="6"/>
        <v/>
      </c>
      <c r="AK38" s="296" t="str">
        <f t="shared" si="6"/>
        <v/>
      </c>
      <c r="AL38" s="23"/>
      <c r="AM38" s="3"/>
      <c r="AN38" s="251" t="s">
        <v>21</v>
      </c>
      <c r="AO38" s="252"/>
      <c r="AP38" s="252"/>
      <c r="AQ38" s="252"/>
      <c r="AR38" s="253"/>
      <c r="AS38" s="312" t="s">
        <v>18</v>
      </c>
      <c r="AT38" s="241" t="str">
        <f t="shared" ref="AT38:BD38" si="7">IF(AA38="","",AA38)</f>
        <v/>
      </c>
      <c r="AU38" s="244" t="str">
        <f t="shared" si="7"/>
        <v/>
      </c>
      <c r="AV38" s="299" t="str">
        <f t="shared" si="7"/>
        <v/>
      </c>
      <c r="AW38" s="236" t="str">
        <f t="shared" si="7"/>
        <v/>
      </c>
      <c r="AX38" s="205" t="str">
        <f t="shared" si="7"/>
        <v/>
      </c>
      <c r="AY38" s="299" t="str">
        <f t="shared" si="7"/>
        <v/>
      </c>
      <c r="AZ38" s="236" t="str">
        <f t="shared" si="7"/>
        <v/>
      </c>
      <c r="BA38" s="205" t="str">
        <f t="shared" si="7"/>
        <v/>
      </c>
      <c r="BB38" s="227" t="str">
        <f t="shared" si="7"/>
        <v/>
      </c>
      <c r="BC38" s="236" t="str">
        <f t="shared" si="7"/>
        <v/>
      </c>
      <c r="BD38" s="296" t="str">
        <f t="shared" si="7"/>
        <v/>
      </c>
      <c r="BE38" s="23"/>
      <c r="BG38" s="291"/>
      <c r="BH38" s="290"/>
    </row>
    <row r="39" spans="1:60" ht="10.15" customHeight="1" x14ac:dyDescent="0.15">
      <c r="A39" s="22"/>
      <c r="B39" s="254"/>
      <c r="C39" s="255"/>
      <c r="D39" s="255"/>
      <c r="E39" s="255"/>
      <c r="F39" s="256"/>
      <c r="G39" s="313"/>
      <c r="H39" s="242"/>
      <c r="I39" s="245"/>
      <c r="J39" s="300"/>
      <c r="K39" s="338"/>
      <c r="L39" s="206"/>
      <c r="M39" s="300"/>
      <c r="N39" s="237"/>
      <c r="O39" s="206"/>
      <c r="P39" s="228"/>
      <c r="Q39" s="237"/>
      <c r="R39" s="297"/>
      <c r="S39" s="9"/>
      <c r="T39" s="29"/>
      <c r="U39" s="254"/>
      <c r="V39" s="255"/>
      <c r="W39" s="255"/>
      <c r="X39" s="255"/>
      <c r="Y39" s="256"/>
      <c r="Z39" s="313"/>
      <c r="AA39" s="242"/>
      <c r="AB39" s="245"/>
      <c r="AC39" s="300"/>
      <c r="AD39" s="237"/>
      <c r="AE39" s="206"/>
      <c r="AF39" s="300"/>
      <c r="AG39" s="237"/>
      <c r="AH39" s="206"/>
      <c r="AI39" s="228"/>
      <c r="AJ39" s="237"/>
      <c r="AK39" s="297"/>
      <c r="AL39" s="23"/>
      <c r="AM39" s="3"/>
      <c r="AN39" s="254"/>
      <c r="AO39" s="255"/>
      <c r="AP39" s="255"/>
      <c r="AQ39" s="255"/>
      <c r="AR39" s="256"/>
      <c r="AS39" s="313"/>
      <c r="AT39" s="242"/>
      <c r="AU39" s="245"/>
      <c r="AV39" s="300"/>
      <c r="AW39" s="237"/>
      <c r="AX39" s="206"/>
      <c r="AY39" s="300"/>
      <c r="AZ39" s="237"/>
      <c r="BA39" s="206"/>
      <c r="BB39" s="228"/>
      <c r="BC39" s="237"/>
      <c r="BD39" s="297"/>
      <c r="BE39" s="23"/>
      <c r="BG39" s="291"/>
      <c r="BH39" s="290"/>
    </row>
    <row r="40" spans="1:60" ht="10.15" customHeight="1" x14ac:dyDescent="0.15">
      <c r="A40" s="22"/>
      <c r="B40" s="257"/>
      <c r="C40" s="258"/>
      <c r="D40" s="258"/>
      <c r="E40" s="258"/>
      <c r="F40" s="259"/>
      <c r="G40" s="314"/>
      <c r="H40" s="243"/>
      <c r="I40" s="246"/>
      <c r="J40" s="301"/>
      <c r="K40" s="339"/>
      <c r="L40" s="308"/>
      <c r="M40" s="301"/>
      <c r="N40" s="238"/>
      <c r="O40" s="308"/>
      <c r="P40" s="229"/>
      <c r="Q40" s="238"/>
      <c r="R40" s="298"/>
      <c r="S40" s="9"/>
      <c r="T40" s="29"/>
      <c r="U40" s="257"/>
      <c r="V40" s="258"/>
      <c r="W40" s="258"/>
      <c r="X40" s="258"/>
      <c r="Y40" s="259"/>
      <c r="Z40" s="314"/>
      <c r="AA40" s="243"/>
      <c r="AB40" s="246"/>
      <c r="AC40" s="301"/>
      <c r="AD40" s="238"/>
      <c r="AE40" s="308"/>
      <c r="AF40" s="301"/>
      <c r="AG40" s="238"/>
      <c r="AH40" s="308"/>
      <c r="AI40" s="229"/>
      <c r="AJ40" s="238"/>
      <c r="AK40" s="298"/>
      <c r="AL40" s="23"/>
      <c r="AM40" s="3"/>
      <c r="AN40" s="257"/>
      <c r="AO40" s="258"/>
      <c r="AP40" s="258"/>
      <c r="AQ40" s="258"/>
      <c r="AR40" s="259"/>
      <c r="AS40" s="314"/>
      <c r="AT40" s="243"/>
      <c r="AU40" s="246"/>
      <c r="AV40" s="301"/>
      <c r="AW40" s="238"/>
      <c r="AX40" s="308"/>
      <c r="AY40" s="301"/>
      <c r="AZ40" s="238"/>
      <c r="BA40" s="308"/>
      <c r="BB40" s="229"/>
      <c r="BC40" s="238"/>
      <c r="BD40" s="298"/>
      <c r="BE40" s="23"/>
      <c r="BG40" s="291"/>
      <c r="BH40" s="290"/>
    </row>
    <row r="41" spans="1:60" ht="10.15" customHeight="1" x14ac:dyDescent="0.15">
      <c r="A41" s="22"/>
      <c r="B41" s="251" t="s">
        <v>10</v>
      </c>
      <c r="C41" s="252"/>
      <c r="D41" s="252"/>
      <c r="E41" s="252"/>
      <c r="F41" s="253"/>
      <c r="G41" s="312" t="s">
        <v>19</v>
      </c>
      <c r="H41" s="241" t="str">
        <f>IF(NOT(H66=0),H66,"")</f>
        <v/>
      </c>
      <c r="I41" s="244" t="str">
        <f>IF(NOT(AND(H66=0,I66=0)),I66,"")</f>
        <v/>
      </c>
      <c r="J41" s="299" t="str">
        <f>IF(NOT(AND(SUM(H66:I66)=0,J66=0)),J66,"")</f>
        <v/>
      </c>
      <c r="K41" s="337" t="str">
        <f>IF(NOT(AND(SUM(H66:J66)=0,K66=0)),K66,"")</f>
        <v/>
      </c>
      <c r="L41" s="205" t="str">
        <f>IF(NOT(AND(SUM(H66:K66)=0,L66=0)),L66,"")</f>
        <v/>
      </c>
      <c r="M41" s="299" t="str">
        <f>IF(NOT(AND(SUM(H66:L66)=0,M66=0)),M66,"")</f>
        <v/>
      </c>
      <c r="N41" s="236" t="str">
        <f>IF(NOT(AND(SUM(H66:M66)=0,N66=0)),N66,"")</f>
        <v/>
      </c>
      <c r="O41" s="205" t="str">
        <f>IF(NOT(AND(SUM(H66:N66)=0,O66=0)),O66,"")</f>
        <v/>
      </c>
      <c r="P41" s="227" t="str">
        <f>IF(NOT(AND(SUM(H66:O66)=0,P66=0)),P66,"")</f>
        <v/>
      </c>
      <c r="Q41" s="236" t="str">
        <f>IF(NOT(AND(SUM(H66:P66)=0,Q66=0)),Q66,"")</f>
        <v/>
      </c>
      <c r="R41" s="296" t="str">
        <f>IF(NOT(AND(SUM(H66:Q66)=0,R66=0)),R66,"")</f>
        <v/>
      </c>
      <c r="S41" s="9"/>
      <c r="T41" s="29"/>
      <c r="U41" s="251" t="s">
        <v>10</v>
      </c>
      <c r="V41" s="252"/>
      <c r="W41" s="252"/>
      <c r="X41" s="252"/>
      <c r="Y41" s="253"/>
      <c r="Z41" s="312" t="s">
        <v>19</v>
      </c>
      <c r="AA41" s="241" t="str">
        <f t="shared" ref="AA41:AK41" si="8">IF(H41="","",H41)</f>
        <v/>
      </c>
      <c r="AB41" s="244" t="str">
        <f t="shared" si="8"/>
        <v/>
      </c>
      <c r="AC41" s="299" t="str">
        <f t="shared" si="8"/>
        <v/>
      </c>
      <c r="AD41" s="236" t="str">
        <f t="shared" si="8"/>
        <v/>
      </c>
      <c r="AE41" s="205" t="str">
        <f t="shared" si="8"/>
        <v/>
      </c>
      <c r="AF41" s="299" t="str">
        <f t="shared" si="8"/>
        <v/>
      </c>
      <c r="AG41" s="236" t="str">
        <f t="shared" si="8"/>
        <v/>
      </c>
      <c r="AH41" s="205" t="str">
        <f t="shared" si="8"/>
        <v/>
      </c>
      <c r="AI41" s="227" t="str">
        <f t="shared" si="8"/>
        <v/>
      </c>
      <c r="AJ41" s="236" t="str">
        <f t="shared" si="8"/>
        <v/>
      </c>
      <c r="AK41" s="296" t="str">
        <f t="shared" si="8"/>
        <v/>
      </c>
      <c r="AL41" s="23"/>
      <c r="AM41" s="3"/>
      <c r="AN41" s="251" t="s">
        <v>10</v>
      </c>
      <c r="AO41" s="252"/>
      <c r="AP41" s="252"/>
      <c r="AQ41" s="252"/>
      <c r="AR41" s="253"/>
      <c r="AS41" s="312" t="s">
        <v>19</v>
      </c>
      <c r="AT41" s="241" t="str">
        <f t="shared" ref="AT41:BD41" si="9">IF(AA41="","",AA41)</f>
        <v/>
      </c>
      <c r="AU41" s="244" t="str">
        <f t="shared" si="9"/>
        <v/>
      </c>
      <c r="AV41" s="299" t="str">
        <f t="shared" si="9"/>
        <v/>
      </c>
      <c r="AW41" s="236" t="str">
        <f t="shared" si="9"/>
        <v/>
      </c>
      <c r="AX41" s="205" t="str">
        <f t="shared" si="9"/>
        <v/>
      </c>
      <c r="AY41" s="299" t="str">
        <f t="shared" si="9"/>
        <v/>
      </c>
      <c r="AZ41" s="236" t="str">
        <f t="shared" si="9"/>
        <v/>
      </c>
      <c r="BA41" s="205" t="str">
        <f t="shared" si="9"/>
        <v/>
      </c>
      <c r="BB41" s="227" t="str">
        <f t="shared" si="9"/>
        <v/>
      </c>
      <c r="BC41" s="236" t="str">
        <f t="shared" si="9"/>
        <v/>
      </c>
      <c r="BD41" s="296" t="str">
        <f t="shared" si="9"/>
        <v/>
      </c>
      <c r="BE41" s="23"/>
      <c r="BG41" s="291"/>
      <c r="BH41" s="290"/>
    </row>
    <row r="42" spans="1:60" ht="10.15" customHeight="1" x14ac:dyDescent="0.15">
      <c r="A42" s="22"/>
      <c r="B42" s="254"/>
      <c r="C42" s="255"/>
      <c r="D42" s="255"/>
      <c r="E42" s="255"/>
      <c r="F42" s="256"/>
      <c r="G42" s="313"/>
      <c r="H42" s="242"/>
      <c r="I42" s="245"/>
      <c r="J42" s="300"/>
      <c r="K42" s="338"/>
      <c r="L42" s="206"/>
      <c r="M42" s="300"/>
      <c r="N42" s="237"/>
      <c r="O42" s="206"/>
      <c r="P42" s="228"/>
      <c r="Q42" s="237"/>
      <c r="R42" s="297"/>
      <c r="S42" s="9"/>
      <c r="T42" s="29"/>
      <c r="U42" s="254"/>
      <c r="V42" s="255"/>
      <c r="W42" s="255"/>
      <c r="X42" s="255"/>
      <c r="Y42" s="256"/>
      <c r="Z42" s="313"/>
      <c r="AA42" s="242"/>
      <c r="AB42" s="245"/>
      <c r="AC42" s="300"/>
      <c r="AD42" s="237"/>
      <c r="AE42" s="206"/>
      <c r="AF42" s="300"/>
      <c r="AG42" s="237"/>
      <c r="AH42" s="206"/>
      <c r="AI42" s="228"/>
      <c r="AJ42" s="237"/>
      <c r="AK42" s="297"/>
      <c r="AL42" s="23"/>
      <c r="AM42" s="3"/>
      <c r="AN42" s="254"/>
      <c r="AO42" s="255"/>
      <c r="AP42" s="255"/>
      <c r="AQ42" s="255"/>
      <c r="AR42" s="256"/>
      <c r="AS42" s="313"/>
      <c r="AT42" s="242"/>
      <c r="AU42" s="245"/>
      <c r="AV42" s="300"/>
      <c r="AW42" s="237"/>
      <c r="AX42" s="206"/>
      <c r="AY42" s="300"/>
      <c r="AZ42" s="237"/>
      <c r="BA42" s="206"/>
      <c r="BB42" s="228"/>
      <c r="BC42" s="237"/>
      <c r="BD42" s="297"/>
      <c r="BE42" s="23"/>
      <c r="BG42" s="291"/>
      <c r="BH42" s="290"/>
    </row>
    <row r="43" spans="1:60" ht="10.15" customHeight="1" thickBot="1" x14ac:dyDescent="0.2">
      <c r="A43" s="22"/>
      <c r="B43" s="326"/>
      <c r="C43" s="269"/>
      <c r="D43" s="269"/>
      <c r="E43" s="269"/>
      <c r="F43" s="270"/>
      <c r="G43" s="313"/>
      <c r="H43" s="247"/>
      <c r="I43" s="248"/>
      <c r="J43" s="324"/>
      <c r="K43" s="366"/>
      <c r="L43" s="207"/>
      <c r="M43" s="324"/>
      <c r="N43" s="280"/>
      <c r="O43" s="207"/>
      <c r="P43" s="250"/>
      <c r="Q43" s="280"/>
      <c r="R43" s="302"/>
      <c r="S43" s="9"/>
      <c r="T43" s="29"/>
      <c r="U43" s="326"/>
      <c r="V43" s="269"/>
      <c r="W43" s="269"/>
      <c r="X43" s="269"/>
      <c r="Y43" s="270"/>
      <c r="Z43" s="313"/>
      <c r="AA43" s="247"/>
      <c r="AB43" s="248"/>
      <c r="AC43" s="324"/>
      <c r="AD43" s="280"/>
      <c r="AE43" s="207"/>
      <c r="AF43" s="324"/>
      <c r="AG43" s="280"/>
      <c r="AH43" s="207"/>
      <c r="AI43" s="250"/>
      <c r="AJ43" s="280"/>
      <c r="AK43" s="302"/>
      <c r="AL43" s="23"/>
      <c r="AM43" s="3"/>
      <c r="AN43" s="326"/>
      <c r="AO43" s="269"/>
      <c r="AP43" s="269"/>
      <c r="AQ43" s="269"/>
      <c r="AR43" s="270"/>
      <c r="AS43" s="313"/>
      <c r="AT43" s="247"/>
      <c r="AU43" s="248"/>
      <c r="AV43" s="324"/>
      <c r="AW43" s="280"/>
      <c r="AX43" s="207"/>
      <c r="AY43" s="324"/>
      <c r="AZ43" s="280"/>
      <c r="BA43" s="207"/>
      <c r="BB43" s="250"/>
      <c r="BC43" s="280"/>
      <c r="BD43" s="302"/>
      <c r="BE43" s="23"/>
      <c r="BG43" s="291"/>
      <c r="BH43" s="290"/>
    </row>
    <row r="44" spans="1:60" ht="10.15" customHeight="1" x14ac:dyDescent="0.15">
      <c r="A44" s="22"/>
      <c r="B44" s="264" t="s">
        <v>22</v>
      </c>
      <c r="C44" s="265"/>
      <c r="D44" s="265"/>
      <c r="E44" s="265"/>
      <c r="F44" s="266"/>
      <c r="G44" s="334" t="s">
        <v>20</v>
      </c>
      <c r="H44" s="325" t="str">
        <f>IF(NOT(H68=0),H68,"")</f>
        <v/>
      </c>
      <c r="I44" s="307" t="str">
        <f>IF(NOT(AND(H68=0,I68=0)),I68,"")</f>
        <v/>
      </c>
      <c r="J44" s="323" t="str">
        <f>IF(NOT(AND(SUM(H68:I68)=0,J68=0)),J68,"")</f>
        <v/>
      </c>
      <c r="K44" s="367" t="str">
        <f>IF(NOT(AND(SUM(H68:J68)=0,K68=0)),K68,"")</f>
        <v/>
      </c>
      <c r="L44" s="333" t="str">
        <f>IF(NOT(AND(SUM(H68:K68)=0,L68=0)),L68,"")</f>
        <v/>
      </c>
      <c r="M44" s="323" t="str">
        <f>IF(NOT(AND(SUM(H68:L68)=0,M68=0)),M68,"")</f>
        <v/>
      </c>
      <c r="N44" s="306" t="str">
        <f>IF(NOT(AND(SUM(H68:M68)=0,N68=0)),N68,"")</f>
        <v/>
      </c>
      <c r="O44" s="333" t="str">
        <f>IF(NOT(AND(SUM(H68:N68)=0,O68=0)),O68,"")</f>
        <v/>
      </c>
      <c r="P44" s="249" t="str">
        <f>IF(NOT(AND(SUM(H68:O68)=0,P68=0)),P68,"")</f>
        <v/>
      </c>
      <c r="Q44" s="306" t="str">
        <f>IF(NOT(AND(SUM(H68:P68)=0,Q68=0)),Q68,"")</f>
        <v/>
      </c>
      <c r="R44" s="303" t="str">
        <f>IF(NOT(AND(SUM(H68:Q68)=0,R68=0)),R68,"")</f>
        <v/>
      </c>
      <c r="S44" s="9"/>
      <c r="T44" s="29"/>
      <c r="U44" s="264" t="s">
        <v>22</v>
      </c>
      <c r="V44" s="265"/>
      <c r="W44" s="265"/>
      <c r="X44" s="265"/>
      <c r="Y44" s="266"/>
      <c r="Z44" s="334" t="s">
        <v>20</v>
      </c>
      <c r="AA44" s="325" t="str">
        <f t="shared" ref="AA44:AK44" si="10">IF(H44="","",H44)</f>
        <v/>
      </c>
      <c r="AB44" s="307" t="str">
        <f t="shared" si="10"/>
        <v/>
      </c>
      <c r="AC44" s="323" t="str">
        <f t="shared" si="10"/>
        <v/>
      </c>
      <c r="AD44" s="306" t="str">
        <f t="shared" si="10"/>
        <v/>
      </c>
      <c r="AE44" s="333" t="str">
        <f t="shared" si="10"/>
        <v/>
      </c>
      <c r="AF44" s="323" t="str">
        <f t="shared" si="10"/>
        <v/>
      </c>
      <c r="AG44" s="306" t="str">
        <f t="shared" si="10"/>
        <v/>
      </c>
      <c r="AH44" s="333" t="str">
        <f t="shared" si="10"/>
        <v/>
      </c>
      <c r="AI44" s="249" t="str">
        <f t="shared" si="10"/>
        <v/>
      </c>
      <c r="AJ44" s="306" t="str">
        <f t="shared" si="10"/>
        <v/>
      </c>
      <c r="AK44" s="303" t="str">
        <f t="shared" si="10"/>
        <v/>
      </c>
      <c r="AL44" s="23"/>
      <c r="AM44" s="3"/>
      <c r="AN44" s="264" t="s">
        <v>22</v>
      </c>
      <c r="AO44" s="265"/>
      <c r="AP44" s="265"/>
      <c r="AQ44" s="265"/>
      <c r="AR44" s="266"/>
      <c r="AS44" s="334" t="s">
        <v>20</v>
      </c>
      <c r="AT44" s="325" t="str">
        <f t="shared" ref="AT44:BD44" si="11">IF(AA44="","",AA44)</f>
        <v/>
      </c>
      <c r="AU44" s="307" t="str">
        <f t="shared" si="11"/>
        <v/>
      </c>
      <c r="AV44" s="323" t="str">
        <f t="shared" si="11"/>
        <v/>
      </c>
      <c r="AW44" s="306" t="str">
        <f t="shared" si="11"/>
        <v/>
      </c>
      <c r="AX44" s="333" t="str">
        <f t="shared" si="11"/>
        <v/>
      </c>
      <c r="AY44" s="323" t="str">
        <f t="shared" si="11"/>
        <v/>
      </c>
      <c r="AZ44" s="306" t="str">
        <f t="shared" si="11"/>
        <v/>
      </c>
      <c r="BA44" s="333" t="str">
        <f t="shared" si="11"/>
        <v/>
      </c>
      <c r="BB44" s="249" t="str">
        <f t="shared" si="11"/>
        <v/>
      </c>
      <c r="BC44" s="306" t="str">
        <f t="shared" si="11"/>
        <v/>
      </c>
      <c r="BD44" s="303" t="str">
        <f t="shared" si="11"/>
        <v/>
      </c>
      <c r="BE44" s="23"/>
      <c r="BG44" s="291"/>
      <c r="BH44" s="290"/>
    </row>
    <row r="45" spans="1:60" ht="10.15" customHeight="1" x14ac:dyDescent="0.15">
      <c r="A45" s="22"/>
      <c r="B45" s="267"/>
      <c r="C45" s="255"/>
      <c r="D45" s="255"/>
      <c r="E45" s="255"/>
      <c r="F45" s="256"/>
      <c r="G45" s="313"/>
      <c r="H45" s="242"/>
      <c r="I45" s="245"/>
      <c r="J45" s="300"/>
      <c r="K45" s="338"/>
      <c r="L45" s="206"/>
      <c r="M45" s="300"/>
      <c r="N45" s="237"/>
      <c r="O45" s="206"/>
      <c r="P45" s="228"/>
      <c r="Q45" s="237"/>
      <c r="R45" s="340"/>
      <c r="S45" s="9"/>
      <c r="T45" s="29"/>
      <c r="U45" s="267"/>
      <c r="V45" s="255"/>
      <c r="W45" s="255"/>
      <c r="X45" s="255"/>
      <c r="Y45" s="256"/>
      <c r="Z45" s="313"/>
      <c r="AA45" s="242"/>
      <c r="AB45" s="245"/>
      <c r="AC45" s="300"/>
      <c r="AD45" s="237"/>
      <c r="AE45" s="206"/>
      <c r="AF45" s="300"/>
      <c r="AG45" s="237"/>
      <c r="AH45" s="206"/>
      <c r="AI45" s="228"/>
      <c r="AJ45" s="237"/>
      <c r="AK45" s="304"/>
      <c r="AL45" s="23"/>
      <c r="AM45" s="3"/>
      <c r="AN45" s="267"/>
      <c r="AO45" s="255"/>
      <c r="AP45" s="255"/>
      <c r="AQ45" s="255"/>
      <c r="AR45" s="256"/>
      <c r="AS45" s="313"/>
      <c r="AT45" s="242"/>
      <c r="AU45" s="245"/>
      <c r="AV45" s="300"/>
      <c r="AW45" s="237"/>
      <c r="AX45" s="206"/>
      <c r="AY45" s="300"/>
      <c r="AZ45" s="237"/>
      <c r="BA45" s="206"/>
      <c r="BB45" s="228"/>
      <c r="BC45" s="237"/>
      <c r="BD45" s="304"/>
      <c r="BE45" s="23"/>
      <c r="BG45" s="291"/>
      <c r="BH45" s="290"/>
    </row>
    <row r="46" spans="1:60" ht="10.15" customHeight="1" thickBot="1" x14ac:dyDescent="0.2">
      <c r="A46" s="22"/>
      <c r="B46" s="268"/>
      <c r="C46" s="269"/>
      <c r="D46" s="269"/>
      <c r="E46" s="269"/>
      <c r="F46" s="270"/>
      <c r="G46" s="335"/>
      <c r="H46" s="247"/>
      <c r="I46" s="248"/>
      <c r="J46" s="324"/>
      <c r="K46" s="366"/>
      <c r="L46" s="207"/>
      <c r="M46" s="324"/>
      <c r="N46" s="280"/>
      <c r="O46" s="207"/>
      <c r="P46" s="250"/>
      <c r="Q46" s="280"/>
      <c r="R46" s="341"/>
      <c r="S46" s="9"/>
      <c r="T46" s="29"/>
      <c r="U46" s="268"/>
      <c r="V46" s="269"/>
      <c r="W46" s="269"/>
      <c r="X46" s="269"/>
      <c r="Y46" s="270"/>
      <c r="Z46" s="335"/>
      <c r="AA46" s="247"/>
      <c r="AB46" s="248"/>
      <c r="AC46" s="324"/>
      <c r="AD46" s="280"/>
      <c r="AE46" s="207"/>
      <c r="AF46" s="324"/>
      <c r="AG46" s="280"/>
      <c r="AH46" s="207"/>
      <c r="AI46" s="250"/>
      <c r="AJ46" s="280"/>
      <c r="AK46" s="305"/>
      <c r="AL46" s="23"/>
      <c r="AM46" s="3"/>
      <c r="AN46" s="268"/>
      <c r="AO46" s="269"/>
      <c r="AP46" s="269"/>
      <c r="AQ46" s="269"/>
      <c r="AR46" s="270"/>
      <c r="AS46" s="335"/>
      <c r="AT46" s="247"/>
      <c r="AU46" s="248"/>
      <c r="AV46" s="324"/>
      <c r="AW46" s="280"/>
      <c r="AX46" s="207"/>
      <c r="AY46" s="324"/>
      <c r="AZ46" s="280"/>
      <c r="BA46" s="207"/>
      <c r="BB46" s="250"/>
      <c r="BC46" s="280"/>
      <c r="BD46" s="305"/>
      <c r="BE46" s="23"/>
      <c r="BG46" s="291"/>
      <c r="BH46" s="290"/>
    </row>
    <row r="47" spans="1:60" ht="10.15" customHeight="1" x14ac:dyDescent="0.15">
      <c r="A47" s="22"/>
      <c r="B47" s="281" t="s">
        <v>11</v>
      </c>
      <c r="C47" s="265"/>
      <c r="D47" s="266"/>
      <c r="E47" s="262"/>
      <c r="F47" s="174"/>
      <c r="G47" s="176" t="s">
        <v>13</v>
      </c>
      <c r="H47" s="174"/>
      <c r="I47" s="176" t="s">
        <v>14</v>
      </c>
      <c r="J47" s="174"/>
      <c r="K47" s="319" t="s">
        <v>15</v>
      </c>
      <c r="L47" s="271" t="s">
        <v>12</v>
      </c>
      <c r="M47" s="6"/>
      <c r="N47" s="2"/>
      <c r="O47" s="2"/>
      <c r="P47" s="2"/>
      <c r="Q47" s="2"/>
      <c r="R47" s="7"/>
      <c r="S47" s="2"/>
      <c r="T47" s="22"/>
      <c r="U47" s="281" t="s">
        <v>11</v>
      </c>
      <c r="V47" s="265"/>
      <c r="W47" s="266"/>
      <c r="X47" s="262"/>
      <c r="Y47" s="174"/>
      <c r="Z47" s="176" t="s">
        <v>13</v>
      </c>
      <c r="AA47" s="174"/>
      <c r="AB47" s="176" t="s">
        <v>14</v>
      </c>
      <c r="AC47" s="174"/>
      <c r="AD47" s="319" t="s">
        <v>15</v>
      </c>
      <c r="AE47" s="271" t="s">
        <v>12</v>
      </c>
      <c r="AF47" s="6"/>
      <c r="AG47" s="2"/>
      <c r="AH47" s="2"/>
      <c r="AI47" s="2"/>
      <c r="AJ47" s="2"/>
      <c r="AK47" s="7"/>
      <c r="AL47" s="23"/>
      <c r="AM47" s="2"/>
      <c r="AN47" s="281" t="s">
        <v>11</v>
      </c>
      <c r="AO47" s="265"/>
      <c r="AP47" s="266"/>
      <c r="AQ47" s="262"/>
      <c r="AR47" s="174"/>
      <c r="AS47" s="176" t="s">
        <v>13</v>
      </c>
      <c r="AT47" s="174"/>
      <c r="AU47" s="176" t="s">
        <v>14</v>
      </c>
      <c r="AV47" s="174"/>
      <c r="AW47" s="319" t="s">
        <v>15</v>
      </c>
      <c r="AX47" s="271" t="s">
        <v>12</v>
      </c>
      <c r="AY47" s="6"/>
      <c r="AZ47" s="2"/>
      <c r="BA47" s="2"/>
      <c r="BB47" s="2"/>
      <c r="BC47" s="2"/>
      <c r="BD47" s="7"/>
      <c r="BE47" s="23"/>
      <c r="BG47" s="291"/>
      <c r="BH47" s="290"/>
    </row>
    <row r="48" spans="1:60" ht="10.15" customHeight="1" x14ac:dyDescent="0.15">
      <c r="A48" s="22"/>
      <c r="B48" s="257"/>
      <c r="C48" s="258"/>
      <c r="D48" s="259"/>
      <c r="E48" s="263"/>
      <c r="F48" s="175"/>
      <c r="G48" s="175"/>
      <c r="H48" s="175"/>
      <c r="I48" s="175"/>
      <c r="J48" s="175"/>
      <c r="K48" s="261"/>
      <c r="L48" s="272"/>
      <c r="M48" s="6"/>
      <c r="N48" s="2"/>
      <c r="O48" s="2"/>
      <c r="P48" s="2"/>
      <c r="Q48" s="2"/>
      <c r="R48" s="7"/>
      <c r="S48" s="2"/>
      <c r="T48" s="22"/>
      <c r="U48" s="257"/>
      <c r="V48" s="258"/>
      <c r="W48" s="259"/>
      <c r="X48" s="263"/>
      <c r="Y48" s="175"/>
      <c r="Z48" s="175"/>
      <c r="AA48" s="175"/>
      <c r="AB48" s="175"/>
      <c r="AC48" s="175"/>
      <c r="AD48" s="261"/>
      <c r="AE48" s="272"/>
      <c r="AF48" s="6"/>
      <c r="AG48" s="2"/>
      <c r="AH48" s="2"/>
      <c r="AI48" s="2"/>
      <c r="AJ48" s="2"/>
      <c r="AK48" s="7"/>
      <c r="AL48" s="23"/>
      <c r="AM48" s="2"/>
      <c r="AN48" s="257"/>
      <c r="AO48" s="258"/>
      <c r="AP48" s="259"/>
      <c r="AQ48" s="263"/>
      <c r="AR48" s="175"/>
      <c r="AS48" s="175"/>
      <c r="AT48" s="175"/>
      <c r="AU48" s="175"/>
      <c r="AV48" s="175"/>
      <c r="AW48" s="261"/>
      <c r="AX48" s="272"/>
      <c r="AY48" s="6"/>
      <c r="AZ48" s="2"/>
      <c r="BA48" s="2"/>
      <c r="BB48" s="2"/>
      <c r="BC48" s="2"/>
      <c r="BD48" s="7"/>
      <c r="BE48" s="23"/>
      <c r="BG48" s="291"/>
      <c r="BH48" s="290"/>
    </row>
    <row r="49" spans="1:60" ht="10.15" customHeight="1" x14ac:dyDescent="0.15">
      <c r="A49" s="22"/>
      <c r="B49" s="2"/>
      <c r="C49" s="2"/>
      <c r="D49" s="2"/>
      <c r="E49" s="2"/>
      <c r="F49" s="2"/>
      <c r="G49" s="2"/>
      <c r="H49" s="2"/>
      <c r="I49" s="2"/>
      <c r="J49" s="2"/>
      <c r="K49" s="2"/>
      <c r="L49" s="272"/>
      <c r="M49" s="6"/>
      <c r="N49" s="2"/>
      <c r="O49" s="2"/>
      <c r="P49" s="2"/>
      <c r="Q49" s="2"/>
      <c r="R49" s="7"/>
      <c r="S49" s="2"/>
      <c r="T49" s="22"/>
      <c r="U49" s="251" t="s">
        <v>109</v>
      </c>
      <c r="V49" s="252"/>
      <c r="W49" s="253"/>
      <c r="X49" s="4"/>
      <c r="Y49" s="4"/>
      <c r="Z49" s="4"/>
      <c r="AA49" s="4"/>
      <c r="AB49" s="4"/>
      <c r="AC49" s="4"/>
      <c r="AD49" s="260" t="s">
        <v>32</v>
      </c>
      <c r="AE49" s="272"/>
      <c r="AF49" s="6"/>
      <c r="AG49" s="2"/>
      <c r="AH49" s="2"/>
      <c r="AI49" s="2"/>
      <c r="AJ49" s="2"/>
      <c r="AK49" s="7"/>
      <c r="AL49" s="23"/>
      <c r="AM49" s="2"/>
      <c r="AN49" s="274" t="s">
        <v>33</v>
      </c>
      <c r="AO49" s="275"/>
      <c r="AP49" s="276"/>
      <c r="AQ49" s="316" t="s">
        <v>34</v>
      </c>
      <c r="AR49" s="317"/>
      <c r="AS49" s="317"/>
      <c r="AT49" s="317"/>
      <c r="AU49" s="317"/>
      <c r="AV49" s="317"/>
      <c r="AW49" s="260"/>
      <c r="AX49" s="272"/>
      <c r="AY49" s="6"/>
      <c r="AZ49" s="2"/>
      <c r="BA49" s="2"/>
      <c r="BB49" s="2"/>
      <c r="BC49" s="2"/>
      <c r="BD49" s="7"/>
      <c r="BE49" s="23"/>
      <c r="BG49" s="291"/>
      <c r="BH49" s="290"/>
    </row>
    <row r="50" spans="1:60" ht="10.15" customHeight="1" x14ac:dyDescent="0.15">
      <c r="A50" s="22"/>
      <c r="C50" s="2" t="s">
        <v>30</v>
      </c>
      <c r="D50" s="2"/>
      <c r="E50" s="2"/>
      <c r="F50" s="2"/>
      <c r="G50" s="2"/>
      <c r="H50" s="2"/>
      <c r="I50" s="2"/>
      <c r="J50" s="2"/>
      <c r="K50" s="2"/>
      <c r="L50" s="272"/>
      <c r="M50" s="6"/>
      <c r="N50" s="2"/>
      <c r="O50" s="2"/>
      <c r="P50" s="2"/>
      <c r="Q50" s="2"/>
      <c r="R50" s="7"/>
      <c r="S50" s="2"/>
      <c r="T50" s="22"/>
      <c r="U50" s="254"/>
      <c r="V50" s="255"/>
      <c r="W50" s="256"/>
      <c r="X50" s="16"/>
      <c r="Y50" s="16"/>
      <c r="Z50" s="16"/>
      <c r="AA50" s="16"/>
      <c r="AB50" s="16"/>
      <c r="AC50" s="16"/>
      <c r="AD50" s="261"/>
      <c r="AE50" s="272"/>
      <c r="AF50" s="6"/>
      <c r="AG50" s="2"/>
      <c r="AH50" s="2"/>
      <c r="AI50" s="2"/>
      <c r="AJ50" s="2"/>
      <c r="AK50" s="7"/>
      <c r="AL50" s="23"/>
      <c r="AM50" s="2"/>
      <c r="AN50" s="277"/>
      <c r="AO50" s="278"/>
      <c r="AP50" s="279"/>
      <c r="AQ50" s="318"/>
      <c r="AR50" s="176"/>
      <c r="AS50" s="176"/>
      <c r="AT50" s="176"/>
      <c r="AU50" s="176"/>
      <c r="AV50" s="176"/>
      <c r="AW50" s="319"/>
      <c r="AX50" s="272"/>
      <c r="AY50" s="6"/>
      <c r="AZ50" s="2"/>
      <c r="BA50" s="2"/>
      <c r="BB50" s="2"/>
      <c r="BC50" s="2"/>
      <c r="BD50" s="7"/>
      <c r="BE50" s="23"/>
      <c r="BG50" s="291"/>
      <c r="BH50" s="290"/>
    </row>
    <row r="51" spans="1:60" ht="10.15" customHeight="1" x14ac:dyDescent="0.15">
      <c r="A51" s="22"/>
      <c r="B51" s="2"/>
      <c r="C51" s="2"/>
      <c r="D51" s="2"/>
      <c r="E51" s="2"/>
      <c r="G51" s="2" t="s">
        <v>31</v>
      </c>
      <c r="H51" s="2"/>
      <c r="I51" s="2"/>
      <c r="J51" s="2"/>
      <c r="K51" s="2"/>
      <c r="L51" s="272"/>
      <c r="M51" s="6"/>
      <c r="N51" s="2"/>
      <c r="O51" s="2"/>
      <c r="P51" s="2"/>
      <c r="Q51" s="2"/>
      <c r="R51" s="7"/>
      <c r="S51" s="2"/>
      <c r="T51" s="22"/>
      <c r="U51" s="254"/>
      <c r="V51" s="255"/>
      <c r="W51" s="256"/>
      <c r="X51" s="4"/>
      <c r="Y51" s="4"/>
      <c r="Z51" s="4"/>
      <c r="AA51" s="4"/>
      <c r="AB51" s="4"/>
      <c r="AC51" s="4"/>
      <c r="AD51" s="260" t="s">
        <v>9</v>
      </c>
      <c r="AE51" s="272"/>
      <c r="AF51" s="6"/>
      <c r="AG51" s="2"/>
      <c r="AH51" s="2"/>
      <c r="AI51" s="2"/>
      <c r="AJ51" s="2"/>
      <c r="AK51" s="7"/>
      <c r="AL51" s="23"/>
      <c r="AM51" s="2"/>
      <c r="AN51" s="320" t="s">
        <v>110</v>
      </c>
      <c r="AO51" s="321"/>
      <c r="AP51" s="322"/>
      <c r="AQ51" s="263"/>
      <c r="AR51" s="175"/>
      <c r="AS51" s="175"/>
      <c r="AT51" s="175"/>
      <c r="AU51" s="175"/>
      <c r="AV51" s="175"/>
      <c r="AW51" s="261"/>
      <c r="AX51" s="272"/>
      <c r="AY51" s="6"/>
      <c r="AZ51" s="2"/>
      <c r="BA51" s="2"/>
      <c r="BB51" s="2"/>
      <c r="BC51" s="2"/>
      <c r="BD51" s="7"/>
      <c r="BE51" s="23"/>
      <c r="BG51" s="291"/>
      <c r="BH51" s="290"/>
    </row>
    <row r="52" spans="1:60" ht="10.15" customHeight="1" x14ac:dyDescent="0.15">
      <c r="A52" s="22"/>
      <c r="B52" s="2"/>
      <c r="C52" s="2"/>
      <c r="D52" s="2"/>
      <c r="E52" s="2"/>
      <c r="F52" s="2"/>
      <c r="G52" s="2"/>
      <c r="H52" s="2"/>
      <c r="I52" s="2"/>
      <c r="J52" s="2"/>
      <c r="K52" s="2"/>
      <c r="L52" s="272"/>
      <c r="M52" s="6"/>
      <c r="N52" s="2"/>
      <c r="O52" s="2"/>
      <c r="P52" s="2"/>
      <c r="Q52" s="2"/>
      <c r="R52" s="7"/>
      <c r="S52" s="2"/>
      <c r="T52" s="22"/>
      <c r="U52" s="257"/>
      <c r="V52" s="258"/>
      <c r="W52" s="259"/>
      <c r="X52" s="16"/>
      <c r="Y52" s="16"/>
      <c r="Z52" s="16"/>
      <c r="AA52" s="16"/>
      <c r="AB52" s="16"/>
      <c r="AC52" s="16"/>
      <c r="AD52" s="261"/>
      <c r="AE52" s="272"/>
      <c r="AF52" s="6"/>
      <c r="AG52" s="2"/>
      <c r="AH52" s="2"/>
      <c r="AI52" s="2"/>
      <c r="AJ52" s="2"/>
      <c r="AK52" s="7"/>
      <c r="AL52" s="23"/>
      <c r="AM52" s="2"/>
      <c r="AN52" s="210" t="s">
        <v>98</v>
      </c>
      <c r="AO52" s="211"/>
      <c r="AP52" s="212"/>
      <c r="AQ52" s="221" t="s">
        <v>100</v>
      </c>
      <c r="AR52" s="222"/>
      <c r="AS52" s="222"/>
      <c r="AT52" s="222"/>
      <c r="AU52" s="222"/>
      <c r="AV52" s="222"/>
      <c r="AW52" s="223"/>
      <c r="AX52" s="272"/>
      <c r="AY52" s="6"/>
      <c r="AZ52" s="2"/>
      <c r="BA52" s="2"/>
      <c r="BB52" s="2"/>
      <c r="BC52" s="2"/>
      <c r="BD52" s="7"/>
      <c r="BE52" s="23"/>
      <c r="BG52" s="291"/>
      <c r="BH52" s="290"/>
    </row>
    <row r="53" spans="1:60" ht="10.15" customHeight="1" x14ac:dyDescent="0.15">
      <c r="A53" s="22"/>
      <c r="C53" s="2" t="s">
        <v>103</v>
      </c>
      <c r="D53" s="2"/>
      <c r="E53" s="2"/>
      <c r="F53" s="2"/>
      <c r="G53" s="2"/>
      <c r="H53" s="2"/>
      <c r="I53" s="2"/>
      <c r="J53" s="2"/>
      <c r="K53" s="2"/>
      <c r="L53" s="272"/>
      <c r="M53" s="6"/>
      <c r="N53" s="2"/>
      <c r="O53" s="2"/>
      <c r="P53" s="2"/>
      <c r="Q53" s="2"/>
      <c r="R53" s="7"/>
      <c r="S53" s="2"/>
      <c r="T53" s="22"/>
      <c r="U53" s="2"/>
      <c r="V53" s="2"/>
      <c r="W53" s="2"/>
      <c r="X53" s="2"/>
      <c r="Y53" s="2"/>
      <c r="Z53" s="2"/>
      <c r="AA53" s="2"/>
      <c r="AB53" s="2"/>
      <c r="AC53" s="2"/>
      <c r="AD53" s="2"/>
      <c r="AE53" s="272"/>
      <c r="AF53" s="6"/>
      <c r="AG53" s="2"/>
      <c r="AH53" s="2"/>
      <c r="AI53" s="2"/>
      <c r="AJ53" s="2"/>
      <c r="AK53" s="7"/>
      <c r="AL53" s="23"/>
      <c r="AM53" s="2"/>
      <c r="AN53" s="213"/>
      <c r="AO53" s="214"/>
      <c r="AP53" s="215"/>
      <c r="AQ53" s="224" t="s">
        <v>101</v>
      </c>
      <c r="AR53" s="225"/>
      <c r="AS53" s="225"/>
      <c r="AT53" s="225"/>
      <c r="AU53" s="225"/>
      <c r="AV53" s="225"/>
      <c r="AW53" s="226"/>
      <c r="AX53" s="272"/>
      <c r="AY53" s="6"/>
      <c r="AZ53" s="2"/>
      <c r="BA53" s="2"/>
      <c r="BB53" s="2"/>
      <c r="BC53" s="2"/>
      <c r="BD53" s="7"/>
      <c r="BE53" s="23"/>
      <c r="BG53" s="291"/>
      <c r="BH53" s="290"/>
    </row>
    <row r="54" spans="1:60" ht="10.15" customHeight="1" x14ac:dyDescent="0.15">
      <c r="A54" s="22"/>
      <c r="C54" s="2" t="s">
        <v>104</v>
      </c>
      <c r="D54" s="2"/>
      <c r="E54" s="2"/>
      <c r="F54" s="2"/>
      <c r="G54" s="2"/>
      <c r="H54" s="2"/>
      <c r="I54" s="2"/>
      <c r="J54" s="2"/>
      <c r="K54" s="2"/>
      <c r="L54" s="272"/>
      <c r="M54" s="6"/>
      <c r="N54" s="2"/>
      <c r="O54" s="2"/>
      <c r="P54" s="2"/>
      <c r="Q54" s="2"/>
      <c r="R54" s="7"/>
      <c r="S54" s="2"/>
      <c r="T54" s="22"/>
      <c r="U54" s="2" t="s">
        <v>106</v>
      </c>
      <c r="W54" s="2"/>
      <c r="X54" s="2"/>
      <c r="Y54" s="2"/>
      <c r="Z54" s="2"/>
      <c r="AA54" s="2"/>
      <c r="AB54" s="2"/>
      <c r="AC54" s="2"/>
      <c r="AD54" s="2"/>
      <c r="AE54" s="272"/>
      <c r="AF54" s="6"/>
      <c r="AG54" s="2"/>
      <c r="AH54" s="2"/>
      <c r="AI54" s="2"/>
      <c r="AJ54" s="2"/>
      <c r="AK54" s="7"/>
      <c r="AL54" s="23"/>
      <c r="AM54" s="2"/>
      <c r="AN54" s="90"/>
      <c r="AO54" s="216" t="s">
        <v>99</v>
      </c>
      <c r="AP54" s="217"/>
      <c r="AQ54" s="217"/>
      <c r="AR54" s="217"/>
      <c r="AS54" s="217"/>
      <c r="AT54" s="217"/>
      <c r="AU54" s="217"/>
      <c r="AV54" s="217"/>
      <c r="AW54" s="218"/>
      <c r="AX54" s="272"/>
      <c r="AY54" s="6"/>
      <c r="AZ54" s="2"/>
      <c r="BA54" s="2"/>
      <c r="BB54" s="2"/>
      <c r="BC54" s="2"/>
      <c r="BD54" s="7"/>
      <c r="BE54" s="23"/>
      <c r="BG54" s="291"/>
      <c r="BH54" s="290"/>
    </row>
    <row r="55" spans="1:60" ht="10.15" customHeight="1" thickBot="1" x14ac:dyDescent="0.2">
      <c r="A55" s="22"/>
      <c r="C55" s="2" t="s">
        <v>105</v>
      </c>
      <c r="D55" s="2"/>
      <c r="E55" s="2"/>
      <c r="F55" s="2"/>
      <c r="G55" s="2"/>
      <c r="H55" s="2"/>
      <c r="I55" s="2"/>
      <c r="J55" s="2"/>
      <c r="K55" s="2"/>
      <c r="L55" s="273"/>
      <c r="M55" s="12"/>
      <c r="N55" s="16"/>
      <c r="O55" s="16"/>
      <c r="P55" s="16"/>
      <c r="Q55" s="16"/>
      <c r="R55" s="17"/>
      <c r="S55" s="2"/>
      <c r="T55" s="22"/>
      <c r="U55" s="208" t="s">
        <v>107</v>
      </c>
      <c r="V55" s="208"/>
      <c r="W55" s="208"/>
      <c r="X55" s="208"/>
      <c r="Y55" s="208"/>
      <c r="Z55" s="208"/>
      <c r="AA55" s="208"/>
      <c r="AB55" s="208"/>
      <c r="AC55" s="208"/>
      <c r="AD55" s="209"/>
      <c r="AE55" s="273"/>
      <c r="AF55" s="12"/>
      <c r="AG55" s="16"/>
      <c r="AH55" s="16"/>
      <c r="AI55" s="16"/>
      <c r="AJ55" s="16"/>
      <c r="AK55" s="17"/>
      <c r="AL55" s="23"/>
      <c r="AM55" s="2"/>
      <c r="AO55" s="219"/>
      <c r="AP55" s="219"/>
      <c r="AQ55" s="219"/>
      <c r="AR55" s="219"/>
      <c r="AS55" s="219"/>
      <c r="AT55" s="219"/>
      <c r="AU55" s="219"/>
      <c r="AV55" s="219"/>
      <c r="AW55" s="151"/>
      <c r="AX55" s="273"/>
      <c r="AY55" s="12"/>
      <c r="AZ55" s="16"/>
      <c r="BA55" s="16"/>
      <c r="BB55" s="16"/>
      <c r="BC55" s="16"/>
      <c r="BD55" s="17"/>
      <c r="BE55" s="23"/>
      <c r="BG55" s="34"/>
      <c r="BH55" s="35"/>
    </row>
    <row r="56" spans="1:60" ht="10.15" customHeight="1" x14ac:dyDescent="0.15">
      <c r="A56" s="22"/>
      <c r="B56" s="2"/>
      <c r="C56" s="2" t="s">
        <v>102</v>
      </c>
      <c r="D56" s="2"/>
      <c r="E56" s="2"/>
      <c r="F56" s="2"/>
      <c r="G56" s="2"/>
      <c r="H56" s="2"/>
      <c r="I56" s="2"/>
      <c r="J56" s="2"/>
      <c r="K56" s="2"/>
      <c r="L56" s="2"/>
      <c r="M56" s="2"/>
      <c r="N56" s="2"/>
      <c r="O56" s="2"/>
      <c r="P56" s="2"/>
      <c r="Q56" s="2"/>
      <c r="R56" s="2"/>
      <c r="S56" s="2"/>
      <c r="T56" s="22"/>
      <c r="U56" s="2"/>
      <c r="V56" s="2"/>
      <c r="W56" s="2"/>
      <c r="X56" s="2"/>
      <c r="Y56" s="2"/>
      <c r="Z56" s="2"/>
      <c r="AA56" s="2"/>
      <c r="AB56" s="2"/>
      <c r="AC56" s="2"/>
      <c r="AD56" s="2"/>
      <c r="AE56" s="2"/>
      <c r="AF56" s="2"/>
      <c r="AG56" s="2"/>
      <c r="AH56" s="2"/>
      <c r="AI56" s="2"/>
      <c r="AJ56" s="2"/>
      <c r="AK56" s="2"/>
      <c r="AL56" s="23"/>
      <c r="AM56" s="2"/>
      <c r="AN56" s="2"/>
      <c r="AO56" s="220"/>
      <c r="AP56" s="220"/>
      <c r="AQ56" s="220"/>
      <c r="AR56" s="220"/>
      <c r="AS56" s="220"/>
      <c r="AT56" s="220"/>
      <c r="AU56" s="220"/>
      <c r="AV56" s="220"/>
      <c r="AW56" s="220"/>
      <c r="AX56" s="2"/>
      <c r="AY56" s="2"/>
      <c r="AZ56" s="2"/>
      <c r="BA56" s="2"/>
      <c r="BB56" s="2"/>
      <c r="BC56" s="2"/>
      <c r="BD56" s="2"/>
      <c r="BE56" s="23"/>
    </row>
    <row r="57" spans="1:60" ht="10.5" customHeight="1" x14ac:dyDescent="0.15">
      <c r="A57" s="24"/>
      <c r="B57" s="25"/>
      <c r="C57" s="25"/>
      <c r="D57" s="25"/>
      <c r="E57" s="25"/>
      <c r="F57" s="25"/>
      <c r="G57" s="25"/>
      <c r="H57" s="25"/>
      <c r="I57" s="25"/>
      <c r="J57" s="25"/>
      <c r="K57" s="25"/>
      <c r="L57" s="25"/>
      <c r="M57" s="25"/>
      <c r="N57" s="25"/>
      <c r="O57" s="25"/>
      <c r="P57" s="25"/>
      <c r="Q57" s="25"/>
      <c r="R57" s="25"/>
      <c r="S57" s="25"/>
      <c r="T57" s="24"/>
      <c r="U57" s="25"/>
      <c r="V57" s="25"/>
      <c r="W57" s="25"/>
      <c r="X57" s="25"/>
      <c r="Y57" s="25"/>
      <c r="Z57" s="25"/>
      <c r="AA57" s="25"/>
      <c r="AB57" s="25"/>
      <c r="AC57" s="25"/>
      <c r="AD57" s="25"/>
      <c r="AE57" s="25"/>
      <c r="AF57" s="25"/>
      <c r="AG57" s="25"/>
      <c r="AH57" s="25"/>
      <c r="AI57" s="25"/>
      <c r="AJ57" s="25"/>
      <c r="AK57" s="25"/>
      <c r="AL57" s="26"/>
      <c r="AM57" s="25"/>
      <c r="AN57" s="25"/>
      <c r="AO57" s="25"/>
      <c r="AP57" s="25"/>
      <c r="AQ57" s="25"/>
      <c r="AR57" s="25"/>
      <c r="AS57" s="25"/>
      <c r="AT57" s="25"/>
      <c r="AU57" s="25"/>
      <c r="AV57" s="25"/>
      <c r="AW57" s="25"/>
      <c r="AX57" s="25"/>
      <c r="AY57" s="25"/>
      <c r="AZ57" s="25"/>
      <c r="BA57" s="25"/>
      <c r="BB57" s="25"/>
      <c r="BC57" s="25"/>
      <c r="BD57" s="25"/>
      <c r="BE57" s="26"/>
    </row>
    <row r="58" spans="1:60" ht="10.5" hidden="1" customHeight="1" x14ac:dyDescent="0.15">
      <c r="H58" s="1" t="s">
        <v>29</v>
      </c>
    </row>
    <row r="59" spans="1:60" ht="10.5" hidden="1" customHeight="1" x14ac:dyDescent="0.15">
      <c r="H59" s="315">
        <f>データ入力!D17</f>
        <v>0</v>
      </c>
      <c r="I59" s="315"/>
      <c r="J59" s="315"/>
      <c r="K59" s="315"/>
      <c r="L59" s="315"/>
      <c r="M59" s="315"/>
      <c r="N59" s="315"/>
      <c r="O59" s="315"/>
      <c r="P59" s="315"/>
      <c r="Q59" s="315"/>
      <c r="R59" s="315"/>
    </row>
    <row r="60" spans="1:60" ht="10.5" hidden="1" customHeight="1" x14ac:dyDescent="0.15">
      <c r="H60" s="1">
        <f>ROUNDDOWN(RIGHT($H$59,11)/10000000000,0)</f>
        <v>0</v>
      </c>
      <c r="I60" s="1">
        <f>ROUNDDOWN(RIGHT($H$59,10)/1000000000,0)</f>
        <v>0</v>
      </c>
      <c r="J60" s="1">
        <f>ROUNDDOWN(RIGHT($H$59,9)/100000000,0)</f>
        <v>0</v>
      </c>
      <c r="K60" s="1">
        <f>ROUNDDOWN(RIGHT($H$59,8)/10000000,0)</f>
        <v>0</v>
      </c>
      <c r="L60" s="1">
        <f>ROUNDDOWN(RIGHT($H$59,7)/1000000,0)</f>
        <v>0</v>
      </c>
      <c r="M60" s="1">
        <f>ROUNDDOWN(RIGHT($H$59,6)/100000,0)</f>
        <v>0</v>
      </c>
      <c r="N60" s="1">
        <f>ROUNDDOWN(RIGHT($H$59,5)/10000,0)</f>
        <v>0</v>
      </c>
      <c r="O60" s="1">
        <f>ROUNDDOWN(RIGHT($H$59,4)/1000,0)</f>
        <v>0</v>
      </c>
      <c r="P60" s="1">
        <f>ROUNDDOWN(RIGHT($H$59,3)/100,0)</f>
        <v>0</v>
      </c>
      <c r="Q60" s="1">
        <f>ROUNDDOWN(RIGHT($H$59,2)/10,0)</f>
        <v>0</v>
      </c>
      <c r="R60" s="1">
        <f>ROUNDDOWN(RIGHT($H$59,1),0)</f>
        <v>0</v>
      </c>
    </row>
    <row r="61" spans="1:60" ht="10.5" hidden="1" customHeight="1" x14ac:dyDescent="0.15">
      <c r="H61" s="315">
        <f>データ入力!D18</f>
        <v>0</v>
      </c>
      <c r="I61" s="315"/>
      <c r="J61" s="315"/>
      <c r="K61" s="315"/>
      <c r="L61" s="315"/>
      <c r="M61" s="315"/>
      <c r="N61" s="315"/>
      <c r="O61" s="315"/>
      <c r="P61" s="315"/>
      <c r="Q61" s="315"/>
      <c r="R61" s="315"/>
    </row>
    <row r="62" spans="1:60" ht="10.5" hidden="1" customHeight="1" x14ac:dyDescent="0.15">
      <c r="H62" s="1">
        <f>ROUNDDOWN(RIGHT($H$61,11)/10000000000,0)</f>
        <v>0</v>
      </c>
      <c r="I62" s="1">
        <f>ROUNDDOWN(RIGHT($H$61,10)/1000000000,0)</f>
        <v>0</v>
      </c>
      <c r="J62" s="1">
        <f>ROUNDDOWN(RIGHT($H$61,9)/100000000,0)</f>
        <v>0</v>
      </c>
      <c r="K62" s="1">
        <f>ROUNDDOWN(RIGHT($H$61,8)/10000000,0)</f>
        <v>0</v>
      </c>
      <c r="L62" s="1">
        <f>ROUNDDOWN(RIGHT($H$61,7)/1000000,0)</f>
        <v>0</v>
      </c>
      <c r="M62" s="1">
        <f>ROUNDDOWN(RIGHT($H$61,6)/100000,0)</f>
        <v>0</v>
      </c>
      <c r="N62" s="1">
        <f>ROUNDDOWN(RIGHT($H$61,5)/10000,0)</f>
        <v>0</v>
      </c>
      <c r="O62" s="1">
        <f>ROUNDDOWN(RIGHT($H$61,4)/1000,0)</f>
        <v>0</v>
      </c>
      <c r="P62" s="1">
        <f>ROUNDDOWN(RIGHT($H$61,3)/100,0)</f>
        <v>0</v>
      </c>
      <c r="Q62" s="1">
        <f>ROUNDDOWN(RIGHT($H$61,2)/10,0)</f>
        <v>0</v>
      </c>
      <c r="R62" s="1">
        <f>ROUNDDOWN(RIGHT($H$61,1),0)</f>
        <v>0</v>
      </c>
    </row>
    <row r="63" spans="1:60" ht="10.5" hidden="1" customHeight="1" x14ac:dyDescent="0.15">
      <c r="H63" s="315">
        <f>データ入力!D19</f>
        <v>0</v>
      </c>
      <c r="I63" s="315"/>
      <c r="J63" s="315"/>
      <c r="K63" s="315"/>
      <c r="L63" s="315"/>
      <c r="M63" s="315"/>
      <c r="N63" s="315"/>
      <c r="O63" s="315"/>
      <c r="P63" s="315"/>
      <c r="Q63" s="315"/>
      <c r="R63" s="315"/>
    </row>
    <row r="64" spans="1:60" ht="10.5" hidden="1" customHeight="1" x14ac:dyDescent="0.15">
      <c r="H64" s="1">
        <f>ROUNDDOWN(RIGHT($H$63,11)/10000000000,0)</f>
        <v>0</v>
      </c>
      <c r="I64" s="1">
        <f>ROUNDDOWN(RIGHT($H$63,10)/1000000000,0)</f>
        <v>0</v>
      </c>
      <c r="J64" s="1">
        <f>ROUNDDOWN(RIGHT($H$63,9)/100000000,0)</f>
        <v>0</v>
      </c>
      <c r="K64" s="1">
        <f>ROUNDDOWN(RIGHT($H$63,8)/10000000,0)</f>
        <v>0</v>
      </c>
      <c r="L64" s="1">
        <f>ROUNDDOWN(RIGHT($H$63,7)/1000000,0)</f>
        <v>0</v>
      </c>
      <c r="M64" s="1">
        <f>ROUNDDOWN(RIGHT($H$63,6)/100000,0)</f>
        <v>0</v>
      </c>
      <c r="N64" s="1">
        <f>ROUNDDOWN(RIGHT($H$63,5)/10000,0)</f>
        <v>0</v>
      </c>
      <c r="O64" s="1">
        <f>ROUNDDOWN(RIGHT($H$63,4)/1000,0)</f>
        <v>0</v>
      </c>
      <c r="P64" s="1">
        <f>ROUNDDOWN(RIGHT($H$63,3)/100,0)</f>
        <v>0</v>
      </c>
      <c r="Q64" s="1">
        <f>ROUNDDOWN(RIGHT($H$63,2)/10,0)</f>
        <v>0</v>
      </c>
      <c r="R64" s="1">
        <f>ROUNDDOWN(RIGHT($H$63,1),0)</f>
        <v>0</v>
      </c>
    </row>
    <row r="65" spans="1:61" ht="10.5" hidden="1" customHeight="1" x14ac:dyDescent="0.15">
      <c r="H65" s="315">
        <f>データ入力!D20</f>
        <v>0</v>
      </c>
      <c r="I65" s="315"/>
      <c r="J65" s="315"/>
      <c r="K65" s="315"/>
      <c r="L65" s="315"/>
      <c r="M65" s="315"/>
      <c r="N65" s="315"/>
      <c r="O65" s="315"/>
      <c r="P65" s="315"/>
      <c r="Q65" s="315"/>
      <c r="R65" s="315"/>
    </row>
    <row r="66" spans="1:61" ht="10.5" hidden="1" customHeight="1" x14ac:dyDescent="0.15">
      <c r="H66" s="1">
        <f>ROUNDDOWN(RIGHT($H$65,11)/10000000000,0)</f>
        <v>0</v>
      </c>
      <c r="I66" s="1">
        <f>ROUNDDOWN(RIGHT($H$65,10)/1000000000,0)</f>
        <v>0</v>
      </c>
      <c r="J66" s="1">
        <f>ROUNDDOWN(RIGHT($H$65,9)/100000000,0)</f>
        <v>0</v>
      </c>
      <c r="K66" s="1">
        <f>ROUNDDOWN(RIGHT($H$65,8)/10000000,0)</f>
        <v>0</v>
      </c>
      <c r="L66" s="1">
        <f>ROUNDDOWN(RIGHT($H$65,7)/1000000,0)</f>
        <v>0</v>
      </c>
      <c r="M66" s="1">
        <f>ROUNDDOWN(RIGHT($H$65,6)/100000,0)</f>
        <v>0</v>
      </c>
      <c r="N66" s="1">
        <f>ROUNDDOWN(RIGHT($H$65,5)/10000,0)</f>
        <v>0</v>
      </c>
      <c r="O66" s="1">
        <f>ROUNDDOWN(RIGHT($H$65,4)/1000,0)</f>
        <v>0</v>
      </c>
      <c r="P66" s="1">
        <f>ROUNDDOWN(RIGHT($H$65,3)/100,0)</f>
        <v>0</v>
      </c>
      <c r="Q66" s="1">
        <f>ROUNDDOWN(RIGHT($H$65,2)/10,0)</f>
        <v>0</v>
      </c>
      <c r="R66" s="1">
        <f>ROUNDDOWN(RIGHT($H$65,1),0)</f>
        <v>0</v>
      </c>
    </row>
    <row r="67" spans="1:61" hidden="1" x14ac:dyDescent="0.15">
      <c r="H67" s="315">
        <f>データ入力!D21</f>
        <v>0</v>
      </c>
      <c r="I67" s="315"/>
      <c r="J67" s="315"/>
      <c r="K67" s="315"/>
      <c r="L67" s="315"/>
      <c r="M67" s="315"/>
      <c r="N67" s="315"/>
      <c r="O67" s="315"/>
      <c r="P67" s="315"/>
      <c r="Q67" s="315"/>
      <c r="R67" s="315"/>
    </row>
    <row r="68" spans="1:61" hidden="1" x14ac:dyDescent="0.15">
      <c r="H68" s="1">
        <f>ROUNDDOWN(RIGHT($H$67,11)/10000000000,0)</f>
        <v>0</v>
      </c>
      <c r="I68" s="1">
        <f>ROUNDDOWN(RIGHT($H$67,10)/1000000000,0)</f>
        <v>0</v>
      </c>
      <c r="J68" s="1">
        <f>ROUNDDOWN(RIGHT($H$67,9)/100000000,0)</f>
        <v>0</v>
      </c>
      <c r="K68" s="1">
        <f>ROUNDDOWN(RIGHT($H$67,8)/10000000,0)</f>
        <v>0</v>
      </c>
      <c r="L68" s="1">
        <f>ROUNDDOWN(RIGHT($H$67,7)/1000000,0)</f>
        <v>0</v>
      </c>
      <c r="M68" s="1">
        <f>ROUNDDOWN(RIGHT($H$67,6)/100000,0)</f>
        <v>0</v>
      </c>
      <c r="N68" s="1">
        <f>ROUNDDOWN(RIGHT($H$67,5)/10000,0)</f>
        <v>0</v>
      </c>
      <c r="O68" s="1">
        <f>ROUNDDOWN(RIGHT($H$67,4)/1000,0)</f>
        <v>0</v>
      </c>
      <c r="P68" s="1">
        <f>ROUNDDOWN(RIGHT($H$67,3)/100,0)</f>
        <v>0</v>
      </c>
      <c r="Q68" s="1">
        <f>ROUNDDOWN(RIGHT($H$67,2)/10,0)</f>
        <v>0</v>
      </c>
      <c r="R68" s="1">
        <f>ROUNDDOWN(RIGHT($H$67,1),0)</f>
        <v>0</v>
      </c>
    </row>
    <row r="69" spans="1:61" hidden="1" x14ac:dyDescent="0.15">
      <c r="I69" s="336"/>
      <c r="J69" s="336"/>
      <c r="K69" s="336"/>
      <c r="L69" s="336"/>
      <c r="M69" s="336"/>
      <c r="N69" s="336"/>
      <c r="O69" s="336"/>
      <c r="P69" s="336"/>
      <c r="Q69" s="336"/>
      <c r="R69" s="336"/>
    </row>
    <row r="70" spans="1:61"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102"/>
      <c r="BH70" s="102"/>
      <c r="BI70" s="2"/>
    </row>
    <row r="71" spans="1:61"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102"/>
      <c r="BH71" s="102"/>
      <c r="BI71" s="2"/>
    </row>
    <row r="72" spans="1:61" ht="15.75" customHeight="1" x14ac:dyDescent="0.15">
      <c r="A72" s="2"/>
      <c r="B72" s="95"/>
      <c r="C72" s="95"/>
      <c r="D72" s="95"/>
      <c r="E72" s="95"/>
      <c r="F72" s="2"/>
      <c r="G72" s="2"/>
      <c r="H72" s="2"/>
      <c r="I72" s="2"/>
      <c r="J72" s="2"/>
      <c r="K72" s="2"/>
      <c r="L72" s="2"/>
      <c r="M72" s="2"/>
      <c r="N72" s="2"/>
      <c r="O72" s="2"/>
      <c r="P72" s="2"/>
      <c r="Q72" s="2"/>
      <c r="R72" s="103"/>
      <c r="S72" s="2"/>
      <c r="T72" s="2"/>
      <c r="U72" s="95"/>
      <c r="V72" s="95"/>
      <c r="W72" s="95"/>
      <c r="X72" s="95"/>
      <c r="Y72" s="2"/>
      <c r="Z72" s="2"/>
      <c r="AA72" s="2"/>
      <c r="AB72" s="2"/>
      <c r="AC72" s="2"/>
      <c r="AD72" s="2"/>
      <c r="AE72" s="2"/>
      <c r="AF72" s="2"/>
      <c r="AG72" s="2"/>
      <c r="AH72" s="2"/>
      <c r="AI72" s="2"/>
      <c r="AJ72" s="2"/>
      <c r="AK72" s="103"/>
      <c r="AL72" s="2"/>
      <c r="AM72" s="2"/>
      <c r="AN72" s="115"/>
      <c r="AO72" s="115"/>
      <c r="AP72" s="115"/>
      <c r="AQ72" s="115"/>
      <c r="AR72" s="165" t="s">
        <v>112</v>
      </c>
      <c r="AS72" s="166"/>
      <c r="AT72" s="166"/>
      <c r="AU72" s="167"/>
      <c r="AV72" s="2"/>
      <c r="AW72" s="2"/>
      <c r="AX72" s="2"/>
      <c r="AY72" s="2"/>
      <c r="AZ72" s="2"/>
      <c r="BA72" s="2"/>
      <c r="BB72" s="2"/>
      <c r="BC72" s="2"/>
      <c r="BD72" s="2"/>
      <c r="BE72" s="103"/>
      <c r="BF72" s="2"/>
      <c r="BG72" s="102"/>
      <c r="BH72" s="102"/>
      <c r="BI72" s="2"/>
    </row>
    <row r="73" spans="1:61" ht="3.75" customHeight="1" x14ac:dyDescent="0.15">
      <c r="A73" s="2"/>
      <c r="B73" s="95"/>
      <c r="C73" s="95"/>
      <c r="D73" s="95"/>
      <c r="E73" s="95"/>
      <c r="F73" s="2"/>
      <c r="G73" s="2"/>
      <c r="H73" s="2"/>
      <c r="I73" s="2"/>
      <c r="J73" s="2"/>
      <c r="K73" s="2"/>
      <c r="L73" s="2"/>
      <c r="M73" s="2"/>
      <c r="N73" s="2"/>
      <c r="O73" s="2"/>
      <c r="P73" s="2"/>
      <c r="Q73" s="2"/>
      <c r="R73" s="103"/>
      <c r="S73" s="2"/>
      <c r="T73" s="2"/>
      <c r="U73" s="95"/>
      <c r="V73" s="95"/>
      <c r="W73" s="95"/>
      <c r="X73" s="95"/>
      <c r="Y73" s="2"/>
      <c r="Z73" s="2"/>
      <c r="AA73" s="2"/>
      <c r="AB73" s="2"/>
      <c r="AC73" s="2"/>
      <c r="AD73" s="2"/>
      <c r="AE73" s="2"/>
      <c r="AF73" s="2"/>
      <c r="AG73" s="2"/>
      <c r="AH73" s="2"/>
      <c r="AI73" s="2"/>
      <c r="AJ73" s="2"/>
      <c r="AK73" s="103"/>
      <c r="AL73" s="2"/>
      <c r="AM73" s="2"/>
      <c r="AN73" s="115"/>
      <c r="AO73" s="115"/>
      <c r="AP73" s="115"/>
      <c r="AQ73" s="115"/>
      <c r="AR73" s="119"/>
      <c r="AS73" s="119"/>
      <c r="AT73" s="119"/>
      <c r="AU73" s="119"/>
      <c r="AV73" s="2"/>
      <c r="AW73" s="2"/>
      <c r="AX73" s="2"/>
      <c r="AY73" s="2"/>
      <c r="AZ73" s="2"/>
      <c r="BA73" s="2"/>
      <c r="BB73" s="2"/>
      <c r="BC73" s="2"/>
      <c r="BD73" s="2"/>
      <c r="BE73" s="103"/>
      <c r="BF73" s="2"/>
      <c r="BG73" s="102"/>
      <c r="BH73" s="102"/>
      <c r="BI73" s="2"/>
    </row>
    <row r="74" spans="1:61" ht="10.5" customHeight="1" x14ac:dyDescent="0.15">
      <c r="A74" s="2"/>
      <c r="B74" s="99"/>
      <c r="C74" s="99"/>
      <c r="D74" s="99"/>
      <c r="E74" s="96"/>
      <c r="F74" s="2"/>
      <c r="G74" s="2"/>
      <c r="H74" s="2"/>
      <c r="I74" s="2"/>
      <c r="J74" s="2"/>
      <c r="K74" s="2"/>
      <c r="L74" s="2"/>
      <c r="M74" s="2"/>
      <c r="N74" s="2"/>
      <c r="O74" s="2"/>
      <c r="P74" s="2"/>
      <c r="Q74" s="2"/>
      <c r="R74" s="103"/>
      <c r="S74" s="2"/>
      <c r="T74" s="2"/>
      <c r="U74" s="99"/>
      <c r="V74" s="99"/>
      <c r="W74" s="99"/>
      <c r="X74" s="96"/>
      <c r="Y74" s="2"/>
      <c r="Z74" s="2"/>
      <c r="AA74" s="2"/>
      <c r="AB74" s="2"/>
      <c r="AC74" s="2"/>
      <c r="AD74" s="2"/>
      <c r="AE74" s="2"/>
      <c r="AF74" s="2"/>
      <c r="AG74" s="2"/>
      <c r="AH74" s="2"/>
      <c r="AI74" s="2"/>
      <c r="AJ74" s="2"/>
      <c r="AK74" s="103"/>
      <c r="AL74" s="2"/>
      <c r="AM74" s="2"/>
      <c r="AN74" s="99"/>
      <c r="AO74" s="99"/>
      <c r="AP74" s="99"/>
      <c r="AQ74" s="117"/>
      <c r="AR74" s="168" t="s">
        <v>115</v>
      </c>
      <c r="AS74" s="168"/>
      <c r="AT74" s="168"/>
      <c r="AU74" s="168"/>
      <c r="AV74" s="168"/>
      <c r="AW74" s="168"/>
      <c r="AX74" s="168"/>
      <c r="AY74" s="168"/>
      <c r="AZ74" s="168"/>
      <c r="BA74" s="168"/>
      <c r="BB74" s="168"/>
      <c r="BC74" s="168"/>
      <c r="BD74" s="168"/>
      <c r="BE74" s="168"/>
      <c r="BF74" s="168"/>
      <c r="BG74" s="168"/>
      <c r="BH74" s="102"/>
      <c r="BI74" s="2"/>
    </row>
    <row r="75" spans="1:61" ht="10.5" customHeight="1" x14ac:dyDescent="0.15">
      <c r="A75" s="2"/>
      <c r="B75" s="99"/>
      <c r="C75" s="99"/>
      <c r="D75" s="99"/>
      <c r="E75" s="96"/>
      <c r="F75" s="2"/>
      <c r="G75" s="2"/>
      <c r="H75" s="2"/>
      <c r="I75" s="2"/>
      <c r="J75" s="2"/>
      <c r="K75" s="2"/>
      <c r="L75" s="2"/>
      <c r="M75" s="2"/>
      <c r="N75" s="2"/>
      <c r="O75" s="2"/>
      <c r="P75" s="2"/>
      <c r="Q75" s="2"/>
      <c r="R75" s="2"/>
      <c r="S75" s="2"/>
      <c r="T75" s="2"/>
      <c r="U75" s="99"/>
      <c r="V75" s="99"/>
      <c r="W75" s="99"/>
      <c r="X75" s="96"/>
      <c r="Y75" s="2"/>
      <c r="Z75" s="2"/>
      <c r="AA75" s="2"/>
      <c r="AB75" s="2"/>
      <c r="AC75" s="2"/>
      <c r="AD75" s="2"/>
      <c r="AE75" s="2"/>
      <c r="AF75" s="2"/>
      <c r="AG75" s="2"/>
      <c r="AH75" s="2"/>
      <c r="AI75" s="2"/>
      <c r="AJ75" s="2"/>
      <c r="AK75" s="2"/>
      <c r="AL75" s="2"/>
      <c r="AM75" s="2"/>
      <c r="AN75" s="99"/>
      <c r="AO75" s="99"/>
      <c r="AP75" s="99"/>
      <c r="AQ75" s="117"/>
      <c r="AR75" s="164" t="s">
        <v>113</v>
      </c>
      <c r="AS75" s="164"/>
      <c r="AT75" s="164"/>
      <c r="AU75" s="164"/>
      <c r="AV75" s="164"/>
      <c r="AW75" s="164"/>
      <c r="AX75" s="164"/>
      <c r="AY75" s="164"/>
      <c r="AZ75" s="164"/>
      <c r="BA75" s="164"/>
      <c r="BB75" s="164"/>
      <c r="BC75" s="164"/>
      <c r="BD75" s="164"/>
      <c r="BE75" s="164"/>
      <c r="BF75" s="164"/>
      <c r="BG75" s="164"/>
      <c r="BH75" s="102"/>
      <c r="BI75" s="2"/>
    </row>
    <row r="76" spans="1:61" ht="10.5" customHeight="1" x14ac:dyDescent="0.15">
      <c r="A76" s="2"/>
      <c r="B76" s="100"/>
      <c r="C76" s="100"/>
      <c r="D76" s="100"/>
      <c r="E76" s="88"/>
      <c r="F76" s="2"/>
      <c r="G76" s="2"/>
      <c r="H76" s="2"/>
      <c r="I76" s="2"/>
      <c r="J76" s="2"/>
      <c r="K76" s="2"/>
      <c r="L76" s="2"/>
      <c r="M76" s="2"/>
      <c r="N76" s="2"/>
      <c r="O76" s="2"/>
      <c r="P76" s="2"/>
      <c r="Q76" s="2"/>
      <c r="R76" s="2"/>
      <c r="S76" s="2"/>
      <c r="T76" s="2"/>
      <c r="U76" s="100"/>
      <c r="V76" s="100"/>
      <c r="W76" s="100"/>
      <c r="X76" s="88"/>
      <c r="Y76" s="2"/>
      <c r="Z76" s="2"/>
      <c r="AA76" s="2"/>
      <c r="AB76" s="2"/>
      <c r="AC76" s="2"/>
      <c r="AD76" s="2"/>
      <c r="AE76" s="2"/>
      <c r="AF76" s="2"/>
      <c r="AG76" s="2"/>
      <c r="AH76" s="2"/>
      <c r="AI76" s="2"/>
      <c r="AJ76" s="2"/>
      <c r="AK76" s="2"/>
      <c r="AL76" s="2"/>
      <c r="AM76" s="2"/>
      <c r="AN76" s="100"/>
      <c r="AO76" s="100"/>
      <c r="AP76" s="100"/>
      <c r="AQ76" s="117"/>
      <c r="AR76" s="162" t="s">
        <v>162</v>
      </c>
      <c r="AS76" s="163"/>
      <c r="AT76" s="163"/>
      <c r="AU76" s="163"/>
      <c r="AV76" s="163"/>
      <c r="AW76" s="163"/>
      <c r="AX76" s="163"/>
      <c r="AY76" s="163"/>
      <c r="AZ76" s="163"/>
      <c r="BA76" s="163"/>
      <c r="BB76" s="163"/>
      <c r="BC76" s="163"/>
      <c r="BD76" s="163"/>
      <c r="BE76" s="163"/>
      <c r="BF76" s="163"/>
      <c r="BG76" s="163"/>
      <c r="BH76" s="102"/>
      <c r="BI76" s="2"/>
    </row>
    <row r="77" spans="1:61" ht="10.5" customHeight="1" x14ac:dyDescent="0.15">
      <c r="A77" s="2"/>
      <c r="B77" s="100"/>
      <c r="C77" s="100"/>
      <c r="D77" s="100"/>
      <c r="E77" s="96"/>
      <c r="F77" s="2"/>
      <c r="G77" s="2"/>
      <c r="H77" s="2"/>
      <c r="I77" s="2"/>
      <c r="J77" s="2"/>
      <c r="K77" s="2"/>
      <c r="L77" s="2"/>
      <c r="M77" s="2"/>
      <c r="N77" s="2"/>
      <c r="O77" s="2"/>
      <c r="P77" s="2"/>
      <c r="Q77" s="2"/>
      <c r="R77" s="2"/>
      <c r="S77" s="2"/>
      <c r="T77" s="2"/>
      <c r="U77" s="99"/>
      <c r="V77" s="99"/>
      <c r="W77" s="99"/>
      <c r="X77" s="96"/>
      <c r="Y77" s="2"/>
      <c r="Z77" s="2"/>
      <c r="AA77" s="2"/>
      <c r="AB77" s="2"/>
      <c r="AC77" s="2"/>
      <c r="AD77" s="2"/>
      <c r="AE77" s="2"/>
      <c r="AF77" s="2"/>
      <c r="AG77" s="2"/>
      <c r="AH77" s="2"/>
      <c r="AI77" s="2"/>
      <c r="AJ77" s="2"/>
      <c r="AK77" s="2"/>
      <c r="AL77" s="2"/>
      <c r="AM77" s="2"/>
      <c r="AN77" s="99"/>
      <c r="AO77" s="99"/>
      <c r="AP77" s="99"/>
      <c r="AQ77" s="117"/>
      <c r="AR77" s="164" t="s">
        <v>116</v>
      </c>
      <c r="AS77" s="173"/>
      <c r="AT77" s="173"/>
      <c r="AU77" s="173"/>
      <c r="AV77" s="173"/>
      <c r="AW77" s="173"/>
      <c r="AX77" s="173"/>
      <c r="AY77" s="173"/>
      <c r="AZ77" s="173"/>
      <c r="BA77" s="173"/>
      <c r="BB77" s="173"/>
      <c r="BC77" s="173"/>
      <c r="BD77" s="173"/>
      <c r="BE77" s="173"/>
      <c r="BF77" s="173"/>
      <c r="BG77" s="173"/>
      <c r="BH77" s="102"/>
      <c r="BI77" s="2"/>
    </row>
    <row r="78" spans="1:61" ht="10.5" customHeight="1" x14ac:dyDescent="0.15">
      <c r="A78" s="2"/>
      <c r="B78" s="100"/>
      <c r="C78" s="100"/>
      <c r="D78" s="100"/>
      <c r="E78" s="88"/>
      <c r="F78" s="2"/>
      <c r="G78" s="2"/>
      <c r="H78" s="2"/>
      <c r="I78" s="2"/>
      <c r="J78" s="2"/>
      <c r="K78" s="2"/>
      <c r="L78" s="2"/>
      <c r="M78" s="2"/>
      <c r="N78" s="2"/>
      <c r="O78" s="2"/>
      <c r="P78" s="2"/>
      <c r="Q78" s="2"/>
      <c r="R78" s="2"/>
      <c r="S78" s="2"/>
      <c r="T78" s="2"/>
      <c r="U78" s="100"/>
      <c r="V78" s="100"/>
      <c r="W78" s="100"/>
      <c r="X78" s="88"/>
      <c r="Y78" s="2"/>
      <c r="Z78" s="2"/>
      <c r="AA78" s="2"/>
      <c r="AB78" s="2"/>
      <c r="AC78" s="2"/>
      <c r="AD78" s="2"/>
      <c r="AE78" s="2"/>
      <c r="AF78" s="2"/>
      <c r="AG78" s="2"/>
      <c r="AH78" s="2"/>
      <c r="AI78" s="2"/>
      <c r="AJ78" s="2"/>
      <c r="AK78" s="2"/>
      <c r="AL78" s="2"/>
      <c r="AM78" s="2"/>
      <c r="AN78" s="100"/>
      <c r="AO78" s="100"/>
      <c r="AP78" s="100"/>
      <c r="AQ78" s="117"/>
      <c r="AR78" s="169" t="s">
        <v>169</v>
      </c>
      <c r="AS78" s="170"/>
      <c r="AT78" s="170"/>
      <c r="AU78" s="170"/>
      <c r="AV78" s="170"/>
      <c r="AW78" s="170"/>
      <c r="AX78" s="170"/>
      <c r="AY78" s="170"/>
      <c r="AZ78" s="170"/>
      <c r="BA78" s="170"/>
      <c r="BB78" s="170"/>
      <c r="BC78" s="170"/>
      <c r="BD78" s="170"/>
      <c r="BE78" s="170"/>
      <c r="BF78" s="170"/>
      <c r="BG78" s="170"/>
      <c r="BH78" s="102"/>
      <c r="BI78" s="2"/>
    </row>
    <row r="79" spans="1:61" ht="10.5" customHeight="1" x14ac:dyDescent="0.15">
      <c r="A79" s="2"/>
      <c r="B79" s="100"/>
      <c r="C79" s="100"/>
      <c r="D79" s="100"/>
      <c r="E79" s="96"/>
      <c r="F79" s="2"/>
      <c r="G79" s="2"/>
      <c r="H79" s="2"/>
      <c r="I79" s="2"/>
      <c r="J79" s="2"/>
      <c r="K79" s="2"/>
      <c r="L79" s="2"/>
      <c r="M79" s="2"/>
      <c r="N79" s="2"/>
      <c r="O79" s="2"/>
      <c r="P79" s="2"/>
      <c r="Q79" s="2"/>
      <c r="R79" s="2"/>
      <c r="S79" s="2"/>
      <c r="T79" s="2"/>
      <c r="U79" s="99"/>
      <c r="V79" s="99"/>
      <c r="W79" s="99"/>
      <c r="X79" s="96"/>
      <c r="Y79" s="2"/>
      <c r="Z79" s="2"/>
      <c r="AA79" s="2"/>
      <c r="AB79" s="2"/>
      <c r="AC79" s="2"/>
      <c r="AD79" s="2"/>
      <c r="AE79" s="2"/>
      <c r="AF79" s="2"/>
      <c r="AG79" s="2"/>
      <c r="AH79" s="2"/>
      <c r="AI79" s="2"/>
      <c r="AJ79" s="2"/>
      <c r="AK79" s="2"/>
      <c r="AL79" s="2"/>
      <c r="AM79" s="2"/>
      <c r="AN79" s="99"/>
      <c r="AO79" s="99"/>
      <c r="AP79" s="99"/>
      <c r="AQ79" s="117"/>
      <c r="AR79" s="169" t="s">
        <v>165</v>
      </c>
      <c r="AS79" s="170"/>
      <c r="AT79" s="170"/>
      <c r="AU79" s="170"/>
      <c r="AV79" s="170"/>
      <c r="AW79" s="170"/>
      <c r="AX79" s="170"/>
      <c r="AY79" s="170"/>
      <c r="AZ79" s="170"/>
      <c r="BA79" s="170"/>
      <c r="BB79" s="170"/>
      <c r="BC79" s="170"/>
      <c r="BD79" s="170"/>
      <c r="BE79" s="170"/>
      <c r="BF79" s="138"/>
      <c r="BG79" s="138"/>
      <c r="BH79" s="102"/>
      <c r="BI79" s="2"/>
    </row>
    <row r="80" spans="1:61" ht="10.5" customHeight="1" x14ac:dyDescent="0.15">
      <c r="A80" s="2"/>
      <c r="B80" s="88"/>
      <c r="C80" s="88"/>
      <c r="D80" s="88"/>
      <c r="E80" s="88"/>
      <c r="F80" s="2"/>
      <c r="G80" s="2"/>
      <c r="H80" s="2"/>
      <c r="I80" s="2"/>
      <c r="J80" s="2"/>
      <c r="K80" s="2"/>
      <c r="L80" s="2"/>
      <c r="M80" s="2"/>
      <c r="N80" s="2"/>
      <c r="O80" s="2"/>
      <c r="P80" s="2"/>
      <c r="Q80" s="2"/>
      <c r="R80" s="2"/>
      <c r="S80" s="2"/>
      <c r="T80" s="2"/>
      <c r="U80" s="100"/>
      <c r="V80" s="100"/>
      <c r="W80" s="100"/>
      <c r="X80" s="88"/>
      <c r="Y80" s="2"/>
      <c r="Z80" s="2"/>
      <c r="AA80" s="2"/>
      <c r="AB80" s="2"/>
      <c r="AC80" s="2"/>
      <c r="AD80" s="2"/>
      <c r="AE80" s="2"/>
      <c r="AF80" s="2"/>
      <c r="AG80" s="2"/>
      <c r="AH80" s="2"/>
      <c r="AI80" s="2"/>
      <c r="AJ80" s="2"/>
      <c r="AK80" s="2"/>
      <c r="AL80" s="2"/>
      <c r="AM80" s="2"/>
      <c r="AN80" s="100"/>
      <c r="AO80" s="100"/>
      <c r="AP80" s="100"/>
      <c r="AQ80" s="117"/>
      <c r="AR80" s="171" t="s">
        <v>114</v>
      </c>
      <c r="AS80" s="171"/>
      <c r="AT80" s="171"/>
      <c r="AU80" s="171"/>
      <c r="AV80" s="171"/>
      <c r="AW80" s="171"/>
      <c r="AX80" s="170"/>
      <c r="AY80" s="170"/>
      <c r="AZ80" s="170"/>
      <c r="BA80" s="170"/>
      <c r="BB80" s="170"/>
      <c r="BC80" s="170"/>
      <c r="BD80" s="170"/>
      <c r="BE80" s="170"/>
      <c r="BF80" s="170"/>
      <c r="BG80" s="138"/>
      <c r="BH80" s="102"/>
      <c r="BI80" s="2"/>
    </row>
    <row r="81" spans="1:63" ht="10.5" customHeight="1" x14ac:dyDescent="0.15">
      <c r="A81" s="2"/>
      <c r="B81" s="104"/>
      <c r="C81" s="104"/>
      <c r="D81" s="104"/>
      <c r="E81" s="96"/>
      <c r="F81" s="2"/>
      <c r="G81" s="2"/>
      <c r="H81" s="2"/>
      <c r="I81" s="2"/>
      <c r="J81" s="2"/>
      <c r="K81" s="2"/>
      <c r="L81" s="2"/>
      <c r="M81" s="2"/>
      <c r="N81" s="2"/>
      <c r="O81" s="2"/>
      <c r="P81" s="2"/>
      <c r="Q81" s="2"/>
      <c r="R81" s="2"/>
      <c r="S81" s="2"/>
      <c r="T81" s="2"/>
      <c r="U81" s="99"/>
      <c r="V81" s="99"/>
      <c r="W81" s="99"/>
      <c r="X81" s="96"/>
      <c r="Y81" s="2"/>
      <c r="Z81" s="2"/>
      <c r="AA81" s="2"/>
      <c r="AB81" s="2"/>
      <c r="AC81" s="2"/>
      <c r="AD81" s="2"/>
      <c r="AE81" s="2"/>
      <c r="AF81" s="2"/>
      <c r="AG81" s="2"/>
      <c r="AH81" s="2"/>
      <c r="AI81" s="2"/>
      <c r="AJ81" s="2"/>
      <c r="AK81" s="2"/>
      <c r="AL81" s="2"/>
      <c r="AM81" s="2"/>
      <c r="AN81" s="99"/>
      <c r="AO81" s="99"/>
      <c r="AP81" s="99"/>
      <c r="AQ81" s="117"/>
      <c r="AR81" s="164" t="s">
        <v>167</v>
      </c>
      <c r="AS81" s="164"/>
      <c r="AT81" s="164"/>
      <c r="AU81" s="164"/>
      <c r="AV81" s="164"/>
      <c r="AW81" s="164"/>
      <c r="AX81" s="164"/>
      <c r="AY81" s="164"/>
      <c r="AZ81" s="164"/>
      <c r="BA81" s="164"/>
      <c r="BB81" s="164"/>
      <c r="BC81" s="164"/>
      <c r="BD81" s="164"/>
      <c r="BE81" s="164"/>
      <c r="BF81" s="164"/>
      <c r="BG81" s="164"/>
      <c r="BH81" s="102"/>
      <c r="BI81" s="2"/>
      <c r="BK81" s="116"/>
    </row>
    <row r="82" spans="1:63" ht="10.5" customHeight="1" x14ac:dyDescent="0.15">
      <c r="A82" s="2"/>
      <c r="B82" s="104"/>
      <c r="C82" s="104"/>
      <c r="D82" s="104"/>
      <c r="E82" s="88"/>
      <c r="F82" s="2"/>
      <c r="G82" s="2"/>
      <c r="H82" s="2"/>
      <c r="I82" s="2"/>
      <c r="J82" s="2"/>
      <c r="K82" s="2"/>
      <c r="L82" s="2"/>
      <c r="M82" s="2"/>
      <c r="N82" s="2"/>
      <c r="O82" s="2"/>
      <c r="P82" s="2"/>
      <c r="Q82" s="2"/>
      <c r="R82" s="2"/>
      <c r="S82" s="2"/>
      <c r="T82" s="2"/>
      <c r="U82" s="100"/>
      <c r="V82" s="100"/>
      <c r="W82" s="100"/>
      <c r="X82" s="88"/>
      <c r="Y82" s="2"/>
      <c r="Z82" s="2"/>
      <c r="AA82" s="2"/>
      <c r="AB82" s="2"/>
      <c r="AC82" s="2"/>
      <c r="AD82" s="2"/>
      <c r="AE82" s="2"/>
      <c r="AF82" s="2"/>
      <c r="AG82" s="2"/>
      <c r="AH82" s="2"/>
      <c r="AI82" s="2"/>
      <c r="AJ82" s="2"/>
      <c r="AK82" s="2"/>
      <c r="AL82" s="2"/>
      <c r="AM82" s="2"/>
      <c r="AN82" s="100"/>
      <c r="AO82" s="100"/>
      <c r="AP82" s="100"/>
      <c r="AQ82" s="88"/>
      <c r="AR82" s="172" t="s">
        <v>166</v>
      </c>
      <c r="AS82" s="172"/>
      <c r="AT82" s="172"/>
      <c r="AU82" s="172"/>
      <c r="AV82" s="172"/>
      <c r="AW82" s="172"/>
      <c r="AX82" s="172"/>
      <c r="AY82" s="172"/>
      <c r="AZ82" s="172"/>
      <c r="BA82" s="172"/>
      <c r="BB82" s="172"/>
      <c r="BC82" s="172"/>
      <c r="BD82" s="172"/>
      <c r="BE82" s="172"/>
      <c r="BF82" s="172"/>
      <c r="BG82" s="172"/>
      <c r="BH82" s="102"/>
      <c r="BI82" s="2"/>
    </row>
    <row r="83" spans="1:63" ht="10.5" customHeight="1" x14ac:dyDescent="0.15">
      <c r="A83" s="2"/>
      <c r="B83" s="105"/>
      <c r="C83" s="105"/>
      <c r="D83" s="105"/>
      <c r="E83" s="96"/>
      <c r="F83" s="2"/>
      <c r="G83" s="2"/>
      <c r="H83" s="2"/>
      <c r="I83" s="2"/>
      <c r="J83" s="2"/>
      <c r="K83" s="2"/>
      <c r="L83" s="2"/>
      <c r="M83" s="2"/>
      <c r="N83" s="2"/>
      <c r="O83" s="2"/>
      <c r="P83" s="2"/>
      <c r="Q83" s="2"/>
      <c r="R83" s="2"/>
      <c r="S83" s="2"/>
      <c r="T83" s="2"/>
      <c r="U83" s="99"/>
      <c r="V83" s="99"/>
      <c r="W83" s="99"/>
      <c r="X83" s="96"/>
      <c r="Y83" s="2"/>
      <c r="Z83" s="2"/>
      <c r="AA83" s="2"/>
      <c r="AB83" s="2"/>
      <c r="AC83" s="2"/>
      <c r="AD83" s="2"/>
      <c r="AE83" s="2"/>
      <c r="AF83" s="2"/>
      <c r="AG83" s="2"/>
      <c r="AH83" s="2"/>
      <c r="AI83" s="2"/>
      <c r="AJ83" s="2"/>
      <c r="AK83" s="2"/>
      <c r="AL83" s="2"/>
      <c r="AM83" s="2"/>
      <c r="AN83" s="99"/>
      <c r="AO83" s="99"/>
      <c r="AP83" s="99"/>
      <c r="AQ83" s="96"/>
      <c r="AR83" s="171"/>
      <c r="AS83" s="171"/>
      <c r="AT83" s="171"/>
      <c r="AU83" s="171"/>
      <c r="AV83" s="171"/>
      <c r="AW83" s="171"/>
      <c r="AX83" s="171"/>
      <c r="AY83" s="171"/>
      <c r="AZ83" s="171"/>
      <c r="BA83" s="171"/>
      <c r="BB83" s="171"/>
      <c r="BC83" s="171"/>
      <c r="BD83" s="171"/>
      <c r="BE83" s="171"/>
      <c r="BF83" s="117"/>
      <c r="BG83" s="102"/>
      <c r="BH83" s="102"/>
      <c r="BI83" s="2"/>
    </row>
    <row r="84" spans="1:63" ht="10.5" customHeight="1" x14ac:dyDescent="0.15">
      <c r="A84" s="2"/>
      <c r="B84" s="105"/>
      <c r="C84" s="105"/>
      <c r="D84" s="105"/>
      <c r="E84" s="96"/>
      <c r="F84" s="2"/>
      <c r="G84" s="2"/>
      <c r="H84" s="2"/>
      <c r="I84" s="2"/>
      <c r="J84" s="2"/>
      <c r="K84" s="2"/>
      <c r="L84" s="2"/>
      <c r="M84" s="2"/>
      <c r="N84" s="2"/>
      <c r="O84" s="2"/>
      <c r="P84" s="2"/>
      <c r="Q84" s="2"/>
      <c r="R84" s="2"/>
      <c r="S84" s="2"/>
      <c r="T84" s="2"/>
      <c r="U84" s="99"/>
      <c r="V84" s="99"/>
      <c r="W84" s="99"/>
      <c r="X84" s="96"/>
      <c r="Y84" s="2"/>
      <c r="Z84" s="2"/>
      <c r="AA84" s="2"/>
      <c r="AB84" s="2"/>
      <c r="AC84" s="2"/>
      <c r="AD84" s="2"/>
      <c r="AE84" s="2"/>
      <c r="AF84" s="2"/>
      <c r="AG84" s="2"/>
      <c r="AH84" s="2"/>
      <c r="AI84" s="2"/>
      <c r="AJ84" s="2"/>
      <c r="AK84" s="2"/>
      <c r="AL84" s="2"/>
      <c r="AM84" s="2"/>
      <c r="AN84" s="99"/>
      <c r="AO84" s="99"/>
      <c r="AP84" s="99"/>
      <c r="AQ84" s="96"/>
      <c r="AR84" s="171"/>
      <c r="AS84" s="171"/>
      <c r="AT84" s="171"/>
      <c r="AU84" s="171"/>
      <c r="AV84" s="171"/>
      <c r="AW84" s="171"/>
      <c r="AX84" s="171"/>
      <c r="AY84" s="171"/>
      <c r="AZ84" s="171"/>
      <c r="BA84" s="171"/>
      <c r="BB84" s="171"/>
      <c r="BC84" s="171"/>
      <c r="BD84" s="171"/>
      <c r="BE84" s="171"/>
      <c r="BF84" s="117"/>
      <c r="BG84" s="102"/>
      <c r="BH84" s="102"/>
      <c r="BI84" s="2"/>
    </row>
    <row r="85" spans="1:63" ht="7.5" customHeight="1" x14ac:dyDescent="0.15">
      <c r="A85" s="2"/>
      <c r="B85" s="97"/>
      <c r="C85" s="106"/>
      <c r="D85" s="106"/>
      <c r="E85" s="88"/>
      <c r="F85" s="2"/>
      <c r="G85" s="2"/>
      <c r="H85" s="2"/>
      <c r="I85" s="2"/>
      <c r="J85" s="2"/>
      <c r="K85" s="2"/>
      <c r="L85" s="2"/>
      <c r="M85" s="2"/>
      <c r="N85" s="2"/>
      <c r="O85" s="2"/>
      <c r="P85" s="2"/>
      <c r="Q85" s="2"/>
      <c r="R85" s="2"/>
      <c r="S85" s="2"/>
      <c r="T85" s="2"/>
      <c r="U85" s="100"/>
      <c r="V85" s="100"/>
      <c r="W85" s="100"/>
      <c r="X85" s="88"/>
      <c r="Y85" s="2"/>
      <c r="Z85" s="2"/>
      <c r="AA85" s="2"/>
      <c r="AB85" s="2"/>
      <c r="AC85" s="2"/>
      <c r="AD85" s="2"/>
      <c r="AE85" s="2"/>
      <c r="AF85" s="2"/>
      <c r="AG85" s="2"/>
      <c r="AH85" s="2"/>
      <c r="AI85" s="2"/>
      <c r="AJ85" s="2"/>
      <c r="AK85" s="2"/>
      <c r="AL85" s="2"/>
      <c r="AM85" s="2"/>
      <c r="AN85" s="100"/>
      <c r="AO85" s="100"/>
      <c r="AP85" s="100"/>
      <c r="AQ85" s="88"/>
      <c r="AR85" s="162"/>
      <c r="AS85" s="162"/>
      <c r="AT85" s="162"/>
      <c r="AU85" s="162"/>
      <c r="AV85" s="162"/>
      <c r="AW85" s="162"/>
      <c r="AX85" s="162"/>
      <c r="AY85" s="162"/>
      <c r="AZ85" s="162"/>
      <c r="BA85" s="162"/>
      <c r="BB85" s="162"/>
      <c r="BC85" s="162"/>
      <c r="BD85" s="162"/>
      <c r="BE85" s="162"/>
      <c r="BF85" s="162"/>
      <c r="BG85" s="162"/>
      <c r="BH85" s="102"/>
      <c r="BI85" s="2"/>
    </row>
    <row r="86" spans="1:63" ht="15.75" customHeight="1" x14ac:dyDescent="0.15">
      <c r="A86" s="2"/>
      <c r="B86" s="95"/>
      <c r="C86" s="95"/>
      <c r="D86" s="95"/>
      <c r="E86" s="95"/>
      <c r="F86" s="2"/>
      <c r="G86" s="2"/>
      <c r="H86" s="2"/>
      <c r="I86" s="2"/>
      <c r="J86" s="2"/>
      <c r="K86" s="2"/>
      <c r="L86" s="2"/>
      <c r="M86" s="2"/>
      <c r="N86" s="2"/>
      <c r="O86" s="2"/>
      <c r="P86" s="2"/>
      <c r="Q86" s="2"/>
      <c r="R86" s="103"/>
      <c r="S86" s="2"/>
      <c r="T86" s="2"/>
      <c r="U86" s="95"/>
      <c r="V86" s="95"/>
      <c r="W86" s="95"/>
      <c r="X86" s="95"/>
      <c r="Y86" s="2"/>
      <c r="Z86" s="2"/>
      <c r="AA86" s="2"/>
      <c r="AB86" s="2"/>
      <c r="AC86" s="2"/>
      <c r="AD86" s="2"/>
      <c r="AE86" s="2"/>
      <c r="AF86" s="2"/>
      <c r="AG86" s="2"/>
      <c r="AH86" s="2"/>
      <c r="AI86" s="2"/>
      <c r="AJ86" s="2"/>
      <c r="AK86" s="103"/>
      <c r="AL86" s="2"/>
      <c r="AM86" s="2"/>
      <c r="AN86" s="115"/>
      <c r="AO86" s="115"/>
      <c r="AP86" s="115"/>
      <c r="AQ86" s="115"/>
      <c r="AR86" s="165" t="s">
        <v>117</v>
      </c>
      <c r="AS86" s="166"/>
      <c r="AT86" s="166"/>
      <c r="AU86" s="167"/>
      <c r="AV86" s="2"/>
      <c r="AW86" s="2"/>
      <c r="AX86" s="2"/>
      <c r="AY86" s="2"/>
      <c r="AZ86" s="2"/>
      <c r="BA86" s="2"/>
      <c r="BB86" s="2"/>
      <c r="BC86" s="2"/>
      <c r="BD86" s="2"/>
      <c r="BE86" s="103"/>
      <c r="BF86" s="2"/>
      <c r="BG86" s="102"/>
      <c r="BH86" s="102"/>
      <c r="BI86" s="2"/>
    </row>
    <row r="87" spans="1:63" ht="3.75" customHeight="1" x14ac:dyDescent="0.15">
      <c r="A87" s="2"/>
      <c r="B87" s="95"/>
      <c r="C87" s="95"/>
      <c r="D87" s="95"/>
      <c r="E87" s="95"/>
      <c r="F87" s="2"/>
      <c r="G87" s="2"/>
      <c r="H87" s="2"/>
      <c r="I87" s="2"/>
      <c r="J87" s="2"/>
      <c r="K87" s="2"/>
      <c r="L87" s="2"/>
      <c r="M87" s="2"/>
      <c r="N87" s="2"/>
      <c r="O87" s="2"/>
      <c r="P87" s="2"/>
      <c r="Q87" s="2"/>
      <c r="R87" s="103"/>
      <c r="S87" s="2"/>
      <c r="T87" s="2"/>
      <c r="U87" s="95"/>
      <c r="V87" s="95"/>
      <c r="W87" s="95"/>
      <c r="X87" s="95"/>
      <c r="Y87" s="2"/>
      <c r="Z87" s="2"/>
      <c r="AA87" s="2"/>
      <c r="AB87" s="2"/>
      <c r="AC87" s="2"/>
      <c r="AD87" s="2"/>
      <c r="AE87" s="2"/>
      <c r="AF87" s="2"/>
      <c r="AG87" s="2"/>
      <c r="AH87" s="2"/>
      <c r="AI87" s="2"/>
      <c r="AJ87" s="2"/>
      <c r="AK87" s="103"/>
      <c r="AL87" s="2"/>
      <c r="AM87" s="2"/>
      <c r="AN87" s="115"/>
      <c r="AO87" s="115"/>
      <c r="AP87" s="115"/>
      <c r="AQ87" s="115"/>
      <c r="AR87" s="119"/>
      <c r="AS87" s="119"/>
      <c r="AT87" s="119"/>
      <c r="AU87" s="119"/>
      <c r="AV87" s="2"/>
      <c r="AW87" s="2"/>
      <c r="AX87" s="2"/>
      <c r="AY87" s="2"/>
      <c r="AZ87" s="2"/>
      <c r="BA87" s="2"/>
      <c r="BB87" s="2"/>
      <c r="BC87" s="2"/>
      <c r="BD87" s="2"/>
      <c r="BE87" s="103"/>
      <c r="BF87" s="2"/>
      <c r="BG87" s="102"/>
      <c r="BH87" s="102"/>
      <c r="BI87" s="2"/>
    </row>
    <row r="88" spans="1:63" ht="9.75" customHeight="1" x14ac:dyDescent="0.15">
      <c r="A88" s="2"/>
      <c r="B88" s="99"/>
      <c r="C88" s="99"/>
      <c r="D88" s="99"/>
      <c r="E88" s="96"/>
      <c r="F88" s="2"/>
      <c r="G88" s="2"/>
      <c r="H88" s="2"/>
      <c r="I88" s="2"/>
      <c r="J88" s="2"/>
      <c r="K88" s="2"/>
      <c r="L88" s="2"/>
      <c r="M88" s="2"/>
      <c r="N88" s="2"/>
      <c r="O88" s="2"/>
      <c r="P88" s="2"/>
      <c r="Q88" s="2"/>
      <c r="R88" s="103"/>
      <c r="S88" s="2"/>
      <c r="T88" s="2"/>
      <c r="U88" s="99"/>
      <c r="V88" s="99"/>
      <c r="W88" s="99"/>
      <c r="X88" s="96"/>
      <c r="Y88" s="2"/>
      <c r="Z88" s="2"/>
      <c r="AA88" s="2"/>
      <c r="AB88" s="2"/>
      <c r="AC88" s="2"/>
      <c r="AD88" s="2"/>
      <c r="AE88" s="2"/>
      <c r="AF88" s="2"/>
      <c r="AG88" s="2"/>
      <c r="AH88" s="2"/>
      <c r="AI88" s="2"/>
      <c r="AJ88" s="2"/>
      <c r="AK88" s="103"/>
      <c r="AL88" s="2"/>
      <c r="AM88" s="2"/>
      <c r="AN88" s="99"/>
      <c r="AO88" s="99"/>
      <c r="AP88" s="99"/>
      <c r="AQ88" s="117"/>
      <c r="AR88" s="168" t="s">
        <v>143</v>
      </c>
      <c r="AS88" s="168"/>
      <c r="AT88" s="168"/>
      <c r="AU88" s="168"/>
      <c r="AV88" s="168"/>
      <c r="AW88" s="168"/>
      <c r="AX88" s="168"/>
      <c r="AY88" s="168"/>
      <c r="AZ88" s="168"/>
      <c r="BA88" s="168"/>
      <c r="BB88" s="168"/>
      <c r="BC88" s="168"/>
      <c r="BD88" s="168"/>
      <c r="BE88" s="168"/>
      <c r="BF88" s="168"/>
      <c r="BG88" s="168"/>
      <c r="BH88" s="102"/>
      <c r="BI88" s="2"/>
    </row>
    <row r="89" spans="1:63" ht="9.75" customHeight="1" x14ac:dyDescent="0.15">
      <c r="A89" s="2"/>
      <c r="B89" s="99"/>
      <c r="C89" s="99"/>
      <c r="D89" s="99"/>
      <c r="E89" s="96"/>
      <c r="F89" s="2"/>
      <c r="G89" s="2"/>
      <c r="H89" s="2"/>
      <c r="I89" s="2"/>
      <c r="J89" s="2"/>
      <c r="K89" s="2"/>
      <c r="L89" s="2"/>
      <c r="M89" s="2"/>
      <c r="N89" s="2"/>
      <c r="O89" s="2"/>
      <c r="P89" s="2"/>
      <c r="Q89" s="2"/>
      <c r="R89" s="2"/>
      <c r="S89" s="2"/>
      <c r="T89" s="2"/>
      <c r="U89" s="99"/>
      <c r="V89" s="99"/>
      <c r="W89" s="99"/>
      <c r="X89" s="96"/>
      <c r="Y89" s="2"/>
      <c r="Z89" s="2"/>
      <c r="AA89" s="2"/>
      <c r="AB89" s="2"/>
      <c r="AC89" s="2"/>
      <c r="AD89" s="2"/>
      <c r="AE89" s="2"/>
      <c r="AF89" s="2"/>
      <c r="AG89" s="2"/>
      <c r="AH89" s="2"/>
      <c r="AI89" s="2"/>
      <c r="AJ89" s="2"/>
      <c r="AK89" s="2"/>
      <c r="AL89" s="2"/>
      <c r="AM89" s="2"/>
      <c r="AN89" s="99"/>
      <c r="AO89" s="99"/>
      <c r="AP89" s="99"/>
      <c r="AQ89" s="117"/>
      <c r="AR89" s="164" t="s">
        <v>118</v>
      </c>
      <c r="AS89" s="164"/>
      <c r="AT89" s="164"/>
      <c r="AU89" s="164"/>
      <c r="AV89" s="164"/>
      <c r="AW89" s="164"/>
      <c r="AX89" s="164"/>
      <c r="AY89" s="164"/>
      <c r="AZ89" s="164"/>
      <c r="BA89" s="164"/>
      <c r="BB89" s="164"/>
      <c r="BC89" s="164"/>
      <c r="BD89" s="164"/>
      <c r="BE89" s="164"/>
      <c r="BF89" s="164"/>
      <c r="BG89" s="164"/>
      <c r="BH89" s="102"/>
      <c r="BI89" s="2"/>
    </row>
    <row r="90" spans="1:63" ht="9.75" customHeight="1" x14ac:dyDescent="0.15">
      <c r="A90" s="2"/>
      <c r="B90" s="100"/>
      <c r="C90" s="100"/>
      <c r="D90" s="100"/>
      <c r="E90" s="88"/>
      <c r="F90" s="2"/>
      <c r="G90" s="2"/>
      <c r="H90" s="2"/>
      <c r="I90" s="2"/>
      <c r="J90" s="2"/>
      <c r="K90" s="2"/>
      <c r="L90" s="2"/>
      <c r="M90" s="2"/>
      <c r="N90" s="2"/>
      <c r="O90" s="2"/>
      <c r="P90" s="2"/>
      <c r="Q90" s="2"/>
      <c r="R90" s="2"/>
      <c r="S90" s="2"/>
      <c r="T90" s="2"/>
      <c r="U90" s="100"/>
      <c r="V90" s="100"/>
      <c r="W90" s="100"/>
      <c r="X90" s="88"/>
      <c r="Y90" s="2"/>
      <c r="Z90" s="2"/>
      <c r="AA90" s="2"/>
      <c r="AB90" s="2"/>
      <c r="AC90" s="2"/>
      <c r="AD90" s="2"/>
      <c r="AE90" s="2"/>
      <c r="AF90" s="2"/>
      <c r="AG90" s="2"/>
      <c r="AH90" s="2"/>
      <c r="AI90" s="2"/>
      <c r="AJ90" s="2"/>
      <c r="AK90" s="2"/>
      <c r="AL90" s="2"/>
      <c r="AM90" s="2"/>
      <c r="AN90" s="100"/>
      <c r="AO90" s="100"/>
      <c r="AP90" s="100"/>
      <c r="AQ90" s="117"/>
      <c r="AR90" s="164" t="s">
        <v>119</v>
      </c>
      <c r="AS90" s="164"/>
      <c r="AT90" s="164"/>
      <c r="AU90" s="164"/>
      <c r="AV90" s="164"/>
      <c r="AW90" s="164"/>
      <c r="AX90" s="164"/>
      <c r="AY90" s="164"/>
      <c r="AZ90" s="164"/>
      <c r="BA90" s="164"/>
      <c r="BB90" s="164"/>
      <c r="BC90" s="164"/>
      <c r="BD90" s="164"/>
      <c r="BE90" s="164"/>
      <c r="BF90" s="164"/>
      <c r="BG90" s="164"/>
      <c r="BH90" s="102"/>
      <c r="BI90" s="2"/>
    </row>
    <row r="91" spans="1:63" ht="9.75" customHeight="1" x14ac:dyDescent="0.15">
      <c r="A91" s="2"/>
      <c r="B91" s="100"/>
      <c r="C91" s="100"/>
      <c r="D91" s="100"/>
      <c r="E91" s="96"/>
      <c r="F91" s="2"/>
      <c r="G91" s="2"/>
      <c r="H91" s="2"/>
      <c r="I91" s="2"/>
      <c r="J91" s="2"/>
      <c r="K91" s="2"/>
      <c r="L91" s="2"/>
      <c r="M91" s="2"/>
      <c r="N91" s="2"/>
      <c r="O91" s="2"/>
      <c r="P91" s="2"/>
      <c r="Q91" s="2"/>
      <c r="R91" s="2"/>
      <c r="S91" s="2"/>
      <c r="T91" s="2"/>
      <c r="U91" s="99"/>
      <c r="V91" s="99"/>
      <c r="W91" s="99"/>
      <c r="X91" s="96"/>
      <c r="Y91" s="2"/>
      <c r="Z91" s="2"/>
      <c r="AA91" s="2"/>
      <c r="AB91" s="2"/>
      <c r="AC91" s="2"/>
      <c r="AD91" s="2"/>
      <c r="AE91" s="2"/>
      <c r="AF91" s="2"/>
      <c r="AG91" s="2"/>
      <c r="AH91" s="2"/>
      <c r="AI91" s="2"/>
      <c r="AJ91" s="2"/>
      <c r="AK91" s="2"/>
      <c r="AL91" s="2"/>
      <c r="AM91" s="2"/>
      <c r="AN91" s="99"/>
      <c r="AO91" s="99"/>
      <c r="AP91" s="99"/>
      <c r="AQ91" s="117"/>
      <c r="AR91" s="164" t="s">
        <v>140</v>
      </c>
      <c r="AS91" s="164"/>
      <c r="AT91" s="164"/>
      <c r="AU91" s="164"/>
      <c r="AV91" s="164"/>
      <c r="AW91" s="164"/>
      <c r="AX91" s="164"/>
      <c r="AY91" s="164"/>
      <c r="AZ91" s="164"/>
      <c r="BA91" s="164"/>
      <c r="BB91" s="164"/>
      <c r="BC91" s="164"/>
      <c r="BD91" s="164"/>
      <c r="BE91" s="164"/>
      <c r="BF91" s="164"/>
      <c r="BG91" s="164"/>
      <c r="BH91" s="102"/>
      <c r="BI91" s="2"/>
    </row>
    <row r="92" spans="1:63" ht="9.75" customHeight="1" x14ac:dyDescent="0.15">
      <c r="A92" s="2"/>
      <c r="B92" s="100"/>
      <c r="C92" s="100"/>
      <c r="D92" s="100"/>
      <c r="E92" s="88"/>
      <c r="F92" s="2"/>
      <c r="G92" s="2"/>
      <c r="H92" s="2"/>
      <c r="I92" s="2"/>
      <c r="J92" s="2"/>
      <c r="K92" s="2"/>
      <c r="L92" s="2"/>
      <c r="M92" s="2"/>
      <c r="N92" s="2"/>
      <c r="O92" s="2"/>
      <c r="P92" s="2"/>
      <c r="Q92" s="2"/>
      <c r="R92" s="2"/>
      <c r="S92" s="2"/>
      <c r="T92" s="2"/>
      <c r="U92" s="100"/>
      <c r="V92" s="100"/>
      <c r="W92" s="100"/>
      <c r="X92" s="88"/>
      <c r="Y92" s="2"/>
      <c r="Z92" s="2"/>
      <c r="AA92" s="2"/>
      <c r="AB92" s="2"/>
      <c r="AC92" s="2"/>
      <c r="AD92" s="2"/>
      <c r="AE92" s="2"/>
      <c r="AF92" s="2"/>
      <c r="AG92" s="2"/>
      <c r="AH92" s="2"/>
      <c r="AI92" s="2"/>
      <c r="AJ92" s="2"/>
      <c r="AK92" s="2"/>
      <c r="AL92" s="2"/>
      <c r="AM92" s="2"/>
      <c r="AN92" s="100"/>
      <c r="AO92" s="100"/>
      <c r="AP92" s="100"/>
      <c r="AQ92" s="117"/>
      <c r="AR92" s="164" t="s">
        <v>120</v>
      </c>
      <c r="AS92" s="164"/>
      <c r="AT92" s="164"/>
      <c r="AU92" s="164"/>
      <c r="AV92" s="164"/>
      <c r="AW92" s="164"/>
      <c r="AX92" s="164"/>
      <c r="AY92" s="164"/>
      <c r="AZ92" s="164"/>
      <c r="BA92" s="164"/>
      <c r="BB92" s="164"/>
      <c r="BC92" s="164"/>
      <c r="BD92" s="164"/>
      <c r="BE92" s="164"/>
      <c r="BF92" s="164"/>
      <c r="BG92" s="164"/>
      <c r="BH92" s="102"/>
      <c r="BI92" s="2"/>
    </row>
    <row r="93" spans="1:63" ht="9.75" customHeight="1" x14ac:dyDescent="0.15">
      <c r="A93" s="2"/>
      <c r="B93" s="100"/>
      <c r="C93" s="100"/>
      <c r="D93" s="100"/>
      <c r="E93" s="96"/>
      <c r="F93" s="2"/>
      <c r="G93" s="2"/>
      <c r="H93" s="2"/>
      <c r="I93" s="2"/>
      <c r="J93" s="2"/>
      <c r="K93" s="2"/>
      <c r="L93" s="2"/>
      <c r="M93" s="2"/>
      <c r="N93" s="2"/>
      <c r="O93" s="2"/>
      <c r="P93" s="2"/>
      <c r="Q93" s="2"/>
      <c r="R93" s="2"/>
      <c r="S93" s="2"/>
      <c r="T93" s="2"/>
      <c r="U93" s="99"/>
      <c r="V93" s="99"/>
      <c r="W93" s="99"/>
      <c r="X93" s="96"/>
      <c r="Y93" s="2"/>
      <c r="Z93" s="2"/>
      <c r="AA93" s="2"/>
      <c r="AB93" s="2"/>
      <c r="AC93" s="2"/>
      <c r="AD93" s="2"/>
      <c r="AE93" s="2"/>
      <c r="AF93" s="2"/>
      <c r="AG93" s="2"/>
      <c r="AH93" s="2"/>
      <c r="AI93" s="2"/>
      <c r="AJ93" s="2"/>
      <c r="AK93" s="2"/>
      <c r="AL93" s="2"/>
      <c r="AM93" s="2"/>
      <c r="AN93" s="99"/>
      <c r="AO93" s="99"/>
      <c r="AP93" s="99"/>
      <c r="AQ93" s="117"/>
      <c r="AR93" s="164" t="s">
        <v>121</v>
      </c>
      <c r="AS93" s="164"/>
      <c r="AT93" s="164"/>
      <c r="AU93" s="164"/>
      <c r="AV93" s="164"/>
      <c r="AW93" s="164"/>
      <c r="AX93" s="164"/>
      <c r="AY93" s="164"/>
      <c r="AZ93" s="164"/>
      <c r="BA93" s="164"/>
      <c r="BB93" s="164"/>
      <c r="BC93" s="164"/>
      <c r="BD93" s="164"/>
      <c r="BE93" s="164"/>
      <c r="BF93" s="164"/>
      <c r="BG93" s="164"/>
      <c r="BH93" s="102"/>
      <c r="BI93" s="2"/>
    </row>
    <row r="94" spans="1:63" ht="9.75" customHeight="1" x14ac:dyDescent="0.15">
      <c r="A94" s="2"/>
      <c r="B94" s="88"/>
      <c r="C94" s="88"/>
      <c r="D94" s="88"/>
      <c r="E94" s="88"/>
      <c r="F94" s="2"/>
      <c r="G94" s="2"/>
      <c r="H94" s="2"/>
      <c r="I94" s="2"/>
      <c r="J94" s="2"/>
      <c r="K94" s="2"/>
      <c r="L94" s="2"/>
      <c r="M94" s="2"/>
      <c r="N94" s="2"/>
      <c r="O94" s="2"/>
      <c r="P94" s="2"/>
      <c r="Q94" s="2"/>
      <c r="R94" s="2"/>
      <c r="S94" s="2"/>
      <c r="T94" s="2"/>
      <c r="U94" s="100"/>
      <c r="V94" s="100"/>
      <c r="W94" s="100"/>
      <c r="X94" s="88"/>
      <c r="Y94" s="2"/>
      <c r="Z94" s="2"/>
      <c r="AA94" s="2"/>
      <c r="AB94" s="2"/>
      <c r="AC94" s="2"/>
      <c r="AD94" s="2"/>
      <c r="AE94" s="2"/>
      <c r="AF94" s="2"/>
      <c r="AG94" s="2"/>
      <c r="AH94" s="2"/>
      <c r="AI94" s="2"/>
      <c r="AJ94" s="2"/>
      <c r="AK94" s="2"/>
      <c r="AL94" s="2"/>
      <c r="AM94" s="2"/>
      <c r="AN94" s="100"/>
      <c r="AO94" s="100"/>
      <c r="AP94" s="100"/>
      <c r="AQ94" s="117"/>
      <c r="AR94" s="164" t="s">
        <v>122</v>
      </c>
      <c r="AS94" s="164"/>
      <c r="AT94" s="164"/>
      <c r="AU94" s="164"/>
      <c r="AV94" s="164"/>
      <c r="AW94" s="164"/>
      <c r="AX94" s="164"/>
      <c r="AY94" s="164"/>
      <c r="AZ94" s="164"/>
      <c r="BA94" s="164"/>
      <c r="BB94" s="164"/>
      <c r="BC94" s="164"/>
      <c r="BD94" s="164"/>
      <c r="BE94" s="164"/>
      <c r="BF94" s="164"/>
      <c r="BG94" s="164"/>
      <c r="BH94" s="102"/>
      <c r="BI94" s="2"/>
    </row>
    <row r="95" spans="1:63" ht="9.75" customHeight="1" x14ac:dyDescent="0.15">
      <c r="A95" s="2"/>
      <c r="B95" s="104"/>
      <c r="C95" s="104"/>
      <c r="D95" s="104"/>
      <c r="E95" s="96"/>
      <c r="F95" s="2"/>
      <c r="G95" s="2"/>
      <c r="H95" s="2"/>
      <c r="I95" s="2"/>
      <c r="J95" s="2"/>
      <c r="K95" s="2"/>
      <c r="L95" s="2"/>
      <c r="M95" s="2"/>
      <c r="N95" s="2"/>
      <c r="O95" s="2"/>
      <c r="P95" s="2"/>
      <c r="Q95" s="2"/>
      <c r="R95" s="2"/>
      <c r="S95" s="2"/>
      <c r="T95" s="2"/>
      <c r="U95" s="99"/>
      <c r="V95" s="99"/>
      <c r="W95" s="99"/>
      <c r="X95" s="96"/>
      <c r="Y95" s="2"/>
      <c r="Z95" s="2"/>
      <c r="AA95" s="2"/>
      <c r="AB95" s="2"/>
      <c r="AC95" s="2"/>
      <c r="AD95" s="2"/>
      <c r="AE95" s="2"/>
      <c r="AF95" s="2"/>
      <c r="AG95" s="2"/>
      <c r="AH95" s="2"/>
      <c r="AI95" s="2"/>
      <c r="AJ95" s="2"/>
      <c r="AK95" s="2"/>
      <c r="AL95" s="2"/>
      <c r="AM95" s="2"/>
      <c r="AN95" s="99"/>
      <c r="AO95" s="99"/>
      <c r="AP95" s="99"/>
      <c r="AQ95" s="117"/>
      <c r="AR95" s="168" t="s">
        <v>141</v>
      </c>
      <c r="AS95" s="168"/>
      <c r="AT95" s="168"/>
      <c r="AU95" s="168"/>
      <c r="AV95" s="168"/>
      <c r="AW95" s="168"/>
      <c r="AX95" s="168"/>
      <c r="AY95" s="168"/>
      <c r="AZ95" s="168"/>
      <c r="BA95" s="132"/>
      <c r="BB95" s="132"/>
      <c r="BC95" s="132"/>
      <c r="BD95" s="132"/>
      <c r="BE95" s="132"/>
      <c r="BF95" s="132"/>
      <c r="BG95" s="132"/>
      <c r="BH95" s="102"/>
      <c r="BI95" s="2"/>
      <c r="BK95" s="116"/>
    </row>
    <row r="96" spans="1:63" ht="7.5" customHeight="1" thickBot="1" x14ac:dyDescent="0.2">
      <c r="A96" s="2"/>
      <c r="B96" s="104"/>
      <c r="C96" s="104"/>
      <c r="D96" s="104"/>
      <c r="E96" s="96"/>
      <c r="F96" s="2"/>
      <c r="G96" s="2"/>
      <c r="H96" s="2"/>
      <c r="I96" s="2"/>
      <c r="J96" s="2"/>
      <c r="K96" s="2"/>
      <c r="L96" s="2"/>
      <c r="M96" s="2"/>
      <c r="N96" s="2"/>
      <c r="O96" s="2"/>
      <c r="P96" s="2"/>
      <c r="Q96" s="2"/>
      <c r="R96" s="2"/>
      <c r="S96" s="2"/>
      <c r="T96" s="2"/>
      <c r="U96" s="99"/>
      <c r="V96" s="99"/>
      <c r="W96" s="99"/>
      <c r="X96" s="96"/>
      <c r="Y96" s="2"/>
      <c r="Z96" s="2"/>
      <c r="AA96" s="2"/>
      <c r="AB96" s="2"/>
      <c r="AC96" s="2"/>
      <c r="AD96" s="2"/>
      <c r="AE96" s="2"/>
      <c r="AF96" s="2"/>
      <c r="AG96" s="2"/>
      <c r="AH96" s="2"/>
      <c r="AI96" s="2"/>
      <c r="AJ96" s="2"/>
      <c r="AK96" s="2"/>
      <c r="AL96" s="2"/>
      <c r="AM96" s="2"/>
      <c r="AN96" s="99"/>
      <c r="AO96" s="99"/>
      <c r="AP96" s="99"/>
      <c r="AQ96" s="117"/>
      <c r="AR96" s="118"/>
      <c r="AS96" s="118"/>
      <c r="AT96" s="118"/>
      <c r="AU96" s="118"/>
      <c r="AV96" s="118"/>
      <c r="AW96" s="118"/>
      <c r="AX96" s="118"/>
      <c r="AY96" s="118"/>
      <c r="AZ96" s="118"/>
      <c r="BA96" s="118"/>
      <c r="BB96" s="118"/>
      <c r="BC96" s="118"/>
      <c r="BD96" s="118"/>
      <c r="BE96" s="118"/>
      <c r="BF96" s="118"/>
      <c r="BG96" s="118"/>
      <c r="BH96" s="102"/>
      <c r="BI96" s="2"/>
      <c r="BK96" s="116"/>
    </row>
    <row r="97" spans="1:61" ht="11.25" customHeight="1" thickBot="1" x14ac:dyDescent="0.2">
      <c r="A97" s="2"/>
      <c r="B97" s="104"/>
      <c r="C97" s="104"/>
      <c r="D97" s="104"/>
      <c r="E97" s="88"/>
      <c r="F97" s="2"/>
      <c r="G97" s="2"/>
      <c r="H97" s="2"/>
      <c r="I97" s="2"/>
      <c r="J97" s="2"/>
      <c r="K97" s="2"/>
      <c r="L97" s="2"/>
      <c r="M97" s="2"/>
      <c r="N97" s="2"/>
      <c r="O97" s="2"/>
      <c r="P97" s="2"/>
      <c r="Q97" s="2"/>
      <c r="R97" s="2"/>
      <c r="S97" s="2"/>
      <c r="T97" s="2"/>
      <c r="U97" s="100"/>
      <c r="V97" s="100"/>
      <c r="W97" s="100"/>
      <c r="X97" s="88"/>
      <c r="Y97" s="2"/>
      <c r="Z97" s="2"/>
      <c r="AA97" s="2"/>
      <c r="AB97" s="2"/>
      <c r="AC97" s="2"/>
      <c r="AD97" s="2"/>
      <c r="AE97" s="2"/>
      <c r="AF97" s="2"/>
      <c r="AG97" s="2"/>
      <c r="AH97" s="2"/>
      <c r="AI97" s="2"/>
      <c r="AJ97" s="2"/>
      <c r="AK97" s="2"/>
      <c r="AL97" s="2"/>
      <c r="AM97" s="2"/>
      <c r="AN97" s="100"/>
      <c r="AO97" s="100"/>
      <c r="AP97" s="100"/>
      <c r="AQ97" s="88"/>
      <c r="AR97" s="121" t="s">
        <v>137</v>
      </c>
      <c r="AS97" s="368" t="s">
        <v>138</v>
      </c>
      <c r="AT97" s="368"/>
      <c r="AU97" s="368"/>
      <c r="AV97" s="368"/>
      <c r="AW97" s="368"/>
      <c r="AX97" s="368"/>
      <c r="AY97" s="122"/>
      <c r="AZ97" s="121" t="s">
        <v>132</v>
      </c>
      <c r="BA97" s="368" t="s">
        <v>139</v>
      </c>
      <c r="BB97" s="368"/>
      <c r="BC97" s="368"/>
      <c r="BD97" s="368"/>
      <c r="BE97" s="368"/>
      <c r="BF97" s="368"/>
      <c r="BG97" s="123"/>
      <c r="BH97" s="102"/>
      <c r="BI97" s="2"/>
    </row>
    <row r="98" spans="1:61" ht="11.25" customHeight="1" x14ac:dyDescent="0.15">
      <c r="A98" s="2"/>
      <c r="B98" s="105"/>
      <c r="C98" s="105"/>
      <c r="D98" s="105"/>
      <c r="E98" s="96"/>
      <c r="F98" s="2"/>
      <c r="G98" s="2"/>
      <c r="H98" s="2"/>
      <c r="I98" s="2"/>
      <c r="J98" s="2"/>
      <c r="K98" s="2"/>
      <c r="L98" s="2"/>
      <c r="M98" s="2"/>
      <c r="N98" s="2"/>
      <c r="O98" s="2"/>
      <c r="P98" s="2"/>
      <c r="Q98" s="2"/>
      <c r="R98" s="2"/>
      <c r="S98" s="2"/>
      <c r="T98" s="2"/>
      <c r="U98" s="99"/>
      <c r="V98" s="99"/>
      <c r="W98" s="99"/>
      <c r="X98" s="96"/>
      <c r="Y98" s="2"/>
      <c r="Z98" s="2"/>
      <c r="AA98" s="2"/>
      <c r="AB98" s="2"/>
      <c r="AC98" s="2"/>
      <c r="AD98" s="2"/>
      <c r="AE98" s="2"/>
      <c r="AF98" s="2"/>
      <c r="AG98" s="2"/>
      <c r="AH98" s="2"/>
      <c r="AI98" s="2"/>
      <c r="AJ98" s="2"/>
      <c r="AK98" s="2"/>
      <c r="AL98" s="2"/>
      <c r="AM98" s="2"/>
      <c r="AN98" s="99"/>
      <c r="AO98" s="99"/>
      <c r="AP98" s="99"/>
      <c r="AQ98" s="96"/>
      <c r="AR98" s="384" t="s">
        <v>123</v>
      </c>
      <c r="AS98" s="385"/>
      <c r="AT98" s="385"/>
      <c r="AU98" s="385"/>
      <c r="AV98" s="385"/>
      <c r="AW98" s="385"/>
      <c r="AX98" s="385"/>
      <c r="AY98" s="386"/>
      <c r="AZ98" s="124"/>
      <c r="BA98" s="392" t="s">
        <v>131</v>
      </c>
      <c r="BB98" s="392"/>
      <c r="BC98" s="392"/>
      <c r="BD98" s="392"/>
      <c r="BE98" s="392"/>
      <c r="BF98" s="392"/>
      <c r="BG98" s="125"/>
      <c r="BH98" s="102"/>
      <c r="BI98" s="2"/>
    </row>
    <row r="99" spans="1:61" ht="11.25" customHeight="1" x14ac:dyDescent="0.15">
      <c r="A99" s="2"/>
      <c r="B99" s="105"/>
      <c r="C99" s="105"/>
      <c r="D99" s="105"/>
      <c r="E99" s="96"/>
      <c r="F99" s="2"/>
      <c r="G99" s="2"/>
      <c r="H99" s="2"/>
      <c r="I99" s="2"/>
      <c r="J99" s="2"/>
      <c r="K99" s="2"/>
      <c r="L99" s="2"/>
      <c r="M99" s="2"/>
      <c r="N99" s="2"/>
      <c r="O99" s="2"/>
      <c r="P99" s="2"/>
      <c r="Q99" s="2"/>
      <c r="R99" s="2"/>
      <c r="S99" s="2"/>
      <c r="T99" s="2"/>
      <c r="U99" s="99"/>
      <c r="V99" s="99"/>
      <c r="W99" s="99"/>
      <c r="X99" s="96"/>
      <c r="Y99" s="2"/>
      <c r="Z99" s="2"/>
      <c r="AA99" s="2"/>
      <c r="AB99" s="2"/>
      <c r="AC99" s="2"/>
      <c r="AD99" s="2"/>
      <c r="AE99" s="2"/>
      <c r="AF99" s="2"/>
      <c r="AG99" s="2"/>
      <c r="AH99" s="2"/>
      <c r="AI99" s="2"/>
      <c r="AJ99" s="2"/>
      <c r="AK99" s="2"/>
      <c r="AL99" s="2"/>
      <c r="AM99" s="2"/>
      <c r="AN99" s="99"/>
      <c r="AO99" s="99"/>
      <c r="AP99" s="99"/>
      <c r="AQ99" s="96"/>
      <c r="AR99" s="375" t="s">
        <v>124</v>
      </c>
      <c r="AS99" s="376"/>
      <c r="AT99" s="376"/>
      <c r="AU99" s="376"/>
      <c r="AV99" s="376"/>
      <c r="AW99" s="376"/>
      <c r="AX99" s="376"/>
      <c r="AY99" s="377"/>
      <c r="AZ99" s="126"/>
      <c r="BA99" s="393" t="s">
        <v>125</v>
      </c>
      <c r="BB99" s="393"/>
      <c r="BC99" s="393"/>
      <c r="BD99" s="393"/>
      <c r="BE99" s="393"/>
      <c r="BF99" s="393"/>
      <c r="BG99" s="127"/>
      <c r="BH99" s="102"/>
      <c r="BI99" s="2"/>
    </row>
    <row r="100" spans="1:61" ht="11.25" customHeight="1" x14ac:dyDescent="0.15">
      <c r="A100" s="2"/>
      <c r="B100" s="88"/>
      <c r="C100" s="88"/>
      <c r="D100" s="88"/>
      <c r="E100" s="88"/>
      <c r="F100" s="2"/>
      <c r="G100" s="2"/>
      <c r="H100" s="2"/>
      <c r="I100" s="2"/>
      <c r="J100" s="2"/>
      <c r="K100" s="2"/>
      <c r="L100" s="2"/>
      <c r="M100" s="2"/>
      <c r="N100" s="2"/>
      <c r="O100" s="2"/>
      <c r="P100" s="2"/>
      <c r="Q100" s="2"/>
      <c r="R100" s="2"/>
      <c r="S100" s="2"/>
      <c r="T100" s="2"/>
      <c r="U100" s="100"/>
      <c r="V100" s="100"/>
      <c r="W100" s="100"/>
      <c r="X100" s="88"/>
      <c r="Y100" s="2"/>
      <c r="Z100" s="2"/>
      <c r="AA100" s="2"/>
      <c r="AB100" s="2"/>
      <c r="AC100" s="2"/>
      <c r="AD100" s="2"/>
      <c r="AE100" s="2"/>
      <c r="AF100" s="2"/>
      <c r="AG100" s="2"/>
      <c r="AH100" s="2"/>
      <c r="AI100" s="2"/>
      <c r="AJ100" s="2"/>
      <c r="AK100" s="2"/>
      <c r="AL100" s="2"/>
      <c r="AM100" s="2"/>
      <c r="AN100" s="100"/>
      <c r="AO100" s="100"/>
      <c r="AP100" s="100"/>
      <c r="AQ100" s="88"/>
      <c r="AR100" s="369" t="s">
        <v>126</v>
      </c>
      <c r="AS100" s="370"/>
      <c r="AT100" s="371"/>
      <c r="AU100" s="378" t="s">
        <v>127</v>
      </c>
      <c r="AV100" s="379"/>
      <c r="AW100" s="379"/>
      <c r="AX100" s="379"/>
      <c r="AY100" s="380"/>
      <c r="AZ100" s="128"/>
      <c r="BA100" s="394" t="s">
        <v>128</v>
      </c>
      <c r="BB100" s="394"/>
      <c r="BC100" s="394"/>
      <c r="BD100" s="394"/>
      <c r="BE100" s="394"/>
      <c r="BF100" s="394"/>
      <c r="BG100" s="129"/>
      <c r="BH100" s="102"/>
      <c r="BI100" s="2"/>
    </row>
    <row r="101" spans="1:61" ht="11.25" customHeight="1" thickBot="1" x14ac:dyDescent="0.2">
      <c r="A101" s="2"/>
      <c r="B101" s="108"/>
      <c r="C101" s="108"/>
      <c r="D101" s="108"/>
      <c r="E101" s="96"/>
      <c r="F101" s="2"/>
      <c r="G101" s="2"/>
      <c r="H101" s="2"/>
      <c r="I101" s="2"/>
      <c r="J101" s="2"/>
      <c r="K101" s="2"/>
      <c r="L101" s="2"/>
      <c r="M101" s="2"/>
      <c r="N101" s="2"/>
      <c r="O101" s="2"/>
      <c r="P101" s="2"/>
      <c r="Q101" s="2"/>
      <c r="R101" s="2"/>
      <c r="S101" s="2"/>
      <c r="T101" s="2"/>
      <c r="U101" s="99"/>
      <c r="V101" s="99"/>
      <c r="W101" s="99"/>
      <c r="X101" s="96"/>
      <c r="Y101" s="2"/>
      <c r="Z101" s="2"/>
      <c r="AA101" s="2"/>
      <c r="AB101" s="2"/>
      <c r="AC101" s="2"/>
      <c r="AD101" s="2"/>
      <c r="AE101" s="2"/>
      <c r="AF101" s="2"/>
      <c r="AG101" s="2"/>
      <c r="AH101" s="2"/>
      <c r="AI101" s="2"/>
      <c r="AJ101" s="2"/>
      <c r="AK101" s="2"/>
      <c r="AL101" s="2"/>
      <c r="AM101" s="2"/>
      <c r="AN101" s="99"/>
      <c r="AO101" s="99"/>
      <c r="AP101" s="99"/>
      <c r="AQ101" s="96"/>
      <c r="AR101" s="372"/>
      <c r="AS101" s="373"/>
      <c r="AT101" s="374"/>
      <c r="AU101" s="381" t="s">
        <v>129</v>
      </c>
      <c r="AV101" s="382"/>
      <c r="AW101" s="382"/>
      <c r="AX101" s="382"/>
      <c r="AY101" s="383"/>
      <c r="AZ101" s="130"/>
      <c r="BA101" s="395" t="s">
        <v>130</v>
      </c>
      <c r="BB101" s="395"/>
      <c r="BC101" s="395"/>
      <c r="BD101" s="395"/>
      <c r="BE101" s="395"/>
      <c r="BF101" s="395"/>
      <c r="BG101" s="131"/>
      <c r="BH101" s="102"/>
      <c r="BI101" s="2"/>
    </row>
    <row r="102" spans="1:61" ht="7.5" customHeight="1" x14ac:dyDescent="0.15">
      <c r="A102" s="2"/>
      <c r="B102" s="108"/>
      <c r="C102" s="108"/>
      <c r="D102" s="108"/>
      <c r="E102" s="88"/>
      <c r="F102" s="2"/>
      <c r="G102" s="2"/>
      <c r="H102" s="2"/>
      <c r="I102" s="2"/>
      <c r="J102" s="2"/>
      <c r="K102" s="2"/>
      <c r="L102" s="2"/>
      <c r="M102" s="2"/>
      <c r="N102" s="2"/>
      <c r="O102" s="2"/>
      <c r="P102" s="2"/>
      <c r="Q102" s="2"/>
      <c r="R102" s="2"/>
      <c r="S102" s="2"/>
      <c r="T102" s="2"/>
      <c r="U102" s="100"/>
      <c r="V102" s="100"/>
      <c r="W102" s="100"/>
      <c r="X102" s="88"/>
      <c r="Y102" s="2"/>
      <c r="Z102" s="2"/>
      <c r="AA102" s="2"/>
      <c r="AB102" s="2"/>
      <c r="AC102" s="2"/>
      <c r="AD102" s="2"/>
      <c r="AE102" s="2"/>
      <c r="AF102" s="2"/>
      <c r="AG102" s="2"/>
      <c r="AH102" s="2"/>
      <c r="AI102" s="2"/>
      <c r="AJ102" s="2"/>
      <c r="AK102" s="2"/>
      <c r="AL102" s="2"/>
      <c r="AM102" s="2"/>
      <c r="AN102" s="100"/>
      <c r="AO102" s="100"/>
      <c r="AP102" s="100"/>
      <c r="AQ102" s="88"/>
      <c r="AR102" s="2"/>
      <c r="AS102" s="2"/>
      <c r="AT102" s="2"/>
      <c r="AU102" s="2"/>
      <c r="AV102" s="2"/>
      <c r="AW102" s="2"/>
      <c r="AX102" s="2"/>
      <c r="AY102" s="2"/>
      <c r="AZ102" s="2"/>
      <c r="BA102" s="2"/>
      <c r="BB102" s="2"/>
      <c r="BC102" s="2"/>
      <c r="BD102" s="2"/>
      <c r="BE102" s="2"/>
      <c r="BF102" s="2"/>
      <c r="BG102" s="102"/>
      <c r="BH102" s="102"/>
      <c r="BI102" s="2"/>
    </row>
    <row r="103" spans="1:61" ht="9.75" customHeight="1" x14ac:dyDescent="0.15">
      <c r="A103" s="2"/>
      <c r="B103" s="99"/>
      <c r="C103" s="99"/>
      <c r="D103" s="99"/>
      <c r="E103" s="96"/>
      <c r="F103" s="2"/>
      <c r="G103" s="2"/>
      <c r="H103" s="2"/>
      <c r="I103" s="2"/>
      <c r="J103" s="2"/>
      <c r="K103" s="2"/>
      <c r="L103" s="2"/>
      <c r="M103" s="2"/>
      <c r="N103" s="2"/>
      <c r="O103" s="2"/>
      <c r="P103" s="2"/>
      <c r="Q103" s="2"/>
      <c r="R103" s="103"/>
      <c r="S103" s="2"/>
      <c r="T103" s="2"/>
      <c r="U103" s="99"/>
      <c r="V103" s="99"/>
      <c r="W103" s="99"/>
      <c r="X103" s="96"/>
      <c r="Y103" s="2"/>
      <c r="Z103" s="2"/>
      <c r="AA103" s="2"/>
      <c r="AB103" s="2"/>
      <c r="AC103" s="2"/>
      <c r="AD103" s="2"/>
      <c r="AE103" s="2"/>
      <c r="AF103" s="2"/>
      <c r="AG103" s="2"/>
      <c r="AH103" s="2"/>
      <c r="AI103" s="2"/>
      <c r="AJ103" s="2"/>
      <c r="AK103" s="103"/>
      <c r="AL103" s="2"/>
      <c r="AM103" s="2"/>
      <c r="AN103" s="99"/>
      <c r="AO103" s="99"/>
      <c r="AP103" s="99"/>
      <c r="AQ103" s="117"/>
      <c r="AR103" s="168" t="s">
        <v>142</v>
      </c>
      <c r="AS103" s="168"/>
      <c r="AT103" s="168"/>
      <c r="AU103" s="168"/>
      <c r="AV103" s="168"/>
      <c r="AW103" s="168"/>
      <c r="AX103" s="168"/>
      <c r="AY103" s="168"/>
      <c r="AZ103" s="168"/>
      <c r="BA103" s="168"/>
      <c r="BB103" s="168"/>
      <c r="BC103" s="168"/>
      <c r="BD103" s="168"/>
      <c r="BE103" s="168"/>
      <c r="BF103" s="168"/>
      <c r="BG103" s="168"/>
      <c r="BH103" s="102"/>
      <c r="BI103" s="2"/>
    </row>
    <row r="104" spans="1:61" ht="9.75" customHeight="1" x14ac:dyDescent="0.15">
      <c r="A104" s="2"/>
      <c r="B104" s="99"/>
      <c r="C104" s="99"/>
      <c r="D104" s="99"/>
      <c r="E104" s="96"/>
      <c r="F104" s="2"/>
      <c r="G104" s="2"/>
      <c r="H104" s="2"/>
      <c r="I104" s="2"/>
      <c r="J104" s="2"/>
      <c r="K104" s="2"/>
      <c r="L104" s="2"/>
      <c r="M104" s="2"/>
      <c r="N104" s="2"/>
      <c r="O104" s="2"/>
      <c r="P104" s="2"/>
      <c r="Q104" s="2"/>
      <c r="R104" s="2"/>
      <c r="S104" s="2"/>
      <c r="T104" s="2"/>
      <c r="U104" s="99"/>
      <c r="V104" s="99"/>
      <c r="W104" s="99"/>
      <c r="X104" s="96"/>
      <c r="Y104" s="2"/>
      <c r="Z104" s="2"/>
      <c r="AA104" s="2"/>
      <c r="AB104" s="2"/>
      <c r="AC104" s="2"/>
      <c r="AD104" s="2"/>
      <c r="AE104" s="2"/>
      <c r="AF104" s="2"/>
      <c r="AG104" s="2"/>
      <c r="AH104" s="2"/>
      <c r="AI104" s="2"/>
      <c r="AJ104" s="2"/>
      <c r="AK104" s="2"/>
      <c r="AL104" s="2"/>
      <c r="AM104" s="2"/>
      <c r="AN104" s="99"/>
      <c r="AO104" s="99"/>
      <c r="AP104" s="99"/>
      <c r="AQ104" s="117"/>
      <c r="AR104" s="164" t="s">
        <v>133</v>
      </c>
      <c r="AS104" s="164"/>
      <c r="AT104" s="164"/>
      <c r="AU104" s="164"/>
      <c r="AV104" s="164"/>
      <c r="AW104" s="164"/>
      <c r="AX104" s="164"/>
      <c r="AY104" s="164"/>
      <c r="AZ104" s="164"/>
      <c r="BA104" s="164"/>
      <c r="BB104" s="164"/>
      <c r="BC104" s="164"/>
      <c r="BD104" s="164"/>
      <c r="BE104" s="164"/>
      <c r="BF104" s="164"/>
      <c r="BG104" s="164"/>
      <c r="BH104" s="102"/>
      <c r="BI104" s="2"/>
    </row>
    <row r="105" spans="1:61" ht="9.75" customHeight="1" x14ac:dyDescent="0.15">
      <c r="A105" s="2"/>
      <c r="B105" s="100"/>
      <c r="C105" s="100"/>
      <c r="D105" s="100"/>
      <c r="E105" s="88"/>
      <c r="F105" s="2"/>
      <c r="G105" s="2"/>
      <c r="H105" s="2"/>
      <c r="I105" s="2"/>
      <c r="J105" s="2"/>
      <c r="K105" s="2"/>
      <c r="L105" s="2"/>
      <c r="M105" s="2"/>
      <c r="N105" s="2"/>
      <c r="O105" s="2"/>
      <c r="P105" s="2"/>
      <c r="Q105" s="2"/>
      <c r="R105" s="2"/>
      <c r="S105" s="2"/>
      <c r="T105" s="2"/>
      <c r="U105" s="100"/>
      <c r="V105" s="100"/>
      <c r="W105" s="100"/>
      <c r="X105" s="88"/>
      <c r="Y105" s="2"/>
      <c r="Z105" s="2"/>
      <c r="AA105" s="2"/>
      <c r="AB105" s="2"/>
      <c r="AC105" s="2"/>
      <c r="AD105" s="2"/>
      <c r="AE105" s="2"/>
      <c r="AF105" s="2"/>
      <c r="AG105" s="2"/>
      <c r="AH105" s="2"/>
      <c r="AI105" s="2"/>
      <c r="AJ105" s="2"/>
      <c r="AK105" s="2"/>
      <c r="AL105" s="2"/>
      <c r="AM105" s="2"/>
      <c r="AN105" s="100"/>
      <c r="AO105" s="100"/>
      <c r="AP105" s="100"/>
      <c r="AQ105" s="117"/>
      <c r="AR105" s="164" t="s">
        <v>134</v>
      </c>
      <c r="AS105" s="164"/>
      <c r="AT105" s="164"/>
      <c r="AU105" s="164"/>
      <c r="AV105" s="164"/>
      <c r="AW105" s="164"/>
      <c r="AX105" s="164"/>
      <c r="AY105" s="164"/>
      <c r="AZ105" s="164"/>
      <c r="BA105" s="164"/>
      <c r="BB105" s="164"/>
      <c r="BC105" s="164"/>
      <c r="BD105" s="164"/>
      <c r="BE105" s="164"/>
      <c r="BF105" s="164"/>
      <c r="BG105" s="164"/>
      <c r="BH105" s="102"/>
      <c r="BI105" s="2"/>
    </row>
    <row r="106" spans="1:61" ht="9.75" customHeight="1" x14ac:dyDescent="0.15">
      <c r="A106" s="2"/>
      <c r="B106" s="100"/>
      <c r="C106" s="100"/>
      <c r="D106" s="100"/>
      <c r="E106" s="96"/>
      <c r="F106" s="2"/>
      <c r="G106" s="2"/>
      <c r="H106" s="2"/>
      <c r="I106" s="2"/>
      <c r="J106" s="2"/>
      <c r="K106" s="2"/>
      <c r="L106" s="2"/>
      <c r="M106" s="2"/>
      <c r="N106" s="2"/>
      <c r="O106" s="2"/>
      <c r="P106" s="2"/>
      <c r="Q106" s="2"/>
      <c r="R106" s="2"/>
      <c r="S106" s="2"/>
      <c r="T106" s="2"/>
      <c r="U106" s="99"/>
      <c r="V106" s="99"/>
      <c r="W106" s="99"/>
      <c r="X106" s="96"/>
      <c r="Y106" s="2"/>
      <c r="Z106" s="2"/>
      <c r="AA106" s="2"/>
      <c r="AB106" s="2"/>
      <c r="AC106" s="2"/>
      <c r="AD106" s="2"/>
      <c r="AE106" s="2"/>
      <c r="AF106" s="2"/>
      <c r="AG106" s="2"/>
      <c r="AH106" s="2"/>
      <c r="AI106" s="2"/>
      <c r="AJ106" s="2"/>
      <c r="AK106" s="2"/>
      <c r="AL106" s="2"/>
      <c r="AM106" s="2"/>
      <c r="AN106" s="99"/>
      <c r="AO106" s="99"/>
      <c r="AP106" s="99"/>
      <c r="AQ106" s="117"/>
      <c r="AR106" s="389" t="s">
        <v>144</v>
      </c>
      <c r="AS106" s="389"/>
      <c r="AT106" s="389"/>
      <c r="AU106" s="389"/>
      <c r="AV106" s="389"/>
      <c r="AW106" s="389"/>
      <c r="AX106" s="132"/>
      <c r="AY106" s="132"/>
      <c r="AZ106" s="132"/>
      <c r="BA106" s="132"/>
      <c r="BB106" s="132"/>
      <c r="BC106" s="132"/>
      <c r="BD106" s="132"/>
      <c r="BE106" s="132"/>
      <c r="BF106" s="132"/>
      <c r="BG106" s="132"/>
      <c r="BH106" s="102"/>
      <c r="BI106" s="2"/>
    </row>
    <row r="107" spans="1:61" ht="9.75" customHeight="1" x14ac:dyDescent="0.15">
      <c r="A107" s="2"/>
      <c r="B107" s="100"/>
      <c r="C107" s="100"/>
      <c r="D107" s="100"/>
      <c r="E107" s="88"/>
      <c r="F107" s="2"/>
      <c r="G107" s="2"/>
      <c r="H107" s="2"/>
      <c r="I107" s="2"/>
      <c r="J107" s="2"/>
      <c r="K107" s="2"/>
      <c r="L107" s="2"/>
      <c r="M107" s="2"/>
      <c r="N107" s="2"/>
      <c r="O107" s="2"/>
      <c r="P107" s="2"/>
      <c r="Q107" s="2"/>
      <c r="R107" s="2"/>
      <c r="S107" s="2"/>
      <c r="T107" s="2"/>
      <c r="U107" s="100"/>
      <c r="V107" s="100"/>
      <c r="W107" s="100"/>
      <c r="X107" s="88"/>
      <c r="Y107" s="2"/>
      <c r="Z107" s="2"/>
      <c r="AA107" s="2"/>
      <c r="AB107" s="2"/>
      <c r="AC107" s="2"/>
      <c r="AD107" s="2"/>
      <c r="AE107" s="2"/>
      <c r="AF107" s="2"/>
      <c r="AG107" s="2"/>
      <c r="AH107" s="2"/>
      <c r="AI107" s="2"/>
      <c r="AJ107" s="2"/>
      <c r="AK107" s="2"/>
      <c r="AL107" s="2"/>
      <c r="AM107" s="2"/>
      <c r="AN107" s="100"/>
      <c r="AO107" s="100"/>
      <c r="AP107" s="100"/>
      <c r="AQ107" s="117"/>
      <c r="AR107" s="117"/>
      <c r="AS107" s="117"/>
      <c r="AT107" s="117"/>
      <c r="AU107" s="117"/>
      <c r="AV107" s="117"/>
      <c r="AW107" s="117"/>
      <c r="AX107" s="117"/>
      <c r="AY107" s="117"/>
      <c r="AZ107" s="117"/>
      <c r="BA107" s="117"/>
      <c r="BB107" s="117"/>
      <c r="BC107" s="117"/>
      <c r="BD107" s="117"/>
      <c r="BE107" s="117"/>
      <c r="BF107" s="117"/>
      <c r="BG107" s="117"/>
      <c r="BH107" s="102"/>
      <c r="BI107" s="2"/>
    </row>
    <row r="108" spans="1:61" ht="9.75" customHeight="1" x14ac:dyDescent="0.15">
      <c r="A108" s="2"/>
      <c r="B108" s="99"/>
      <c r="C108" s="99"/>
      <c r="D108" s="99"/>
      <c r="E108" s="96"/>
      <c r="F108" s="2"/>
      <c r="G108" s="2"/>
      <c r="H108" s="2"/>
      <c r="I108" s="2"/>
      <c r="J108" s="2"/>
      <c r="K108" s="2"/>
      <c r="L108" s="2"/>
      <c r="M108" s="2"/>
      <c r="N108" s="2"/>
      <c r="O108" s="2"/>
      <c r="P108" s="2"/>
      <c r="Q108" s="2"/>
      <c r="R108" s="103"/>
      <c r="S108" s="2"/>
      <c r="T108" s="2"/>
      <c r="U108" s="99"/>
      <c r="V108" s="99"/>
      <c r="W108" s="99"/>
      <c r="X108" s="96"/>
      <c r="Y108" s="2"/>
      <c r="Z108" s="2"/>
      <c r="AA108" s="2"/>
      <c r="AB108" s="2"/>
      <c r="AC108" s="2"/>
      <c r="AD108" s="2"/>
      <c r="AE108" s="2"/>
      <c r="AF108" s="2"/>
      <c r="AG108" s="2"/>
      <c r="AH108" s="2"/>
      <c r="AI108" s="2"/>
      <c r="AJ108" s="2"/>
      <c r="AK108" s="103"/>
      <c r="AL108" s="2"/>
      <c r="AM108" s="2"/>
      <c r="AN108" s="99"/>
      <c r="AO108" s="99"/>
      <c r="AP108" s="99"/>
      <c r="AQ108" s="117"/>
      <c r="AR108" s="168" t="s">
        <v>145</v>
      </c>
      <c r="AS108" s="168"/>
      <c r="AT108" s="168"/>
      <c r="AU108" s="168"/>
      <c r="AV108" s="168"/>
      <c r="AW108" s="168"/>
      <c r="AX108" s="168"/>
      <c r="AY108" s="168"/>
      <c r="AZ108" s="168"/>
      <c r="BA108" s="168"/>
      <c r="BB108" s="168"/>
      <c r="BC108" s="168"/>
      <c r="BD108" s="168"/>
      <c r="BE108" s="168"/>
      <c r="BF108" s="168"/>
      <c r="BG108" s="168"/>
      <c r="BH108" s="102"/>
      <c r="BI108" s="2"/>
    </row>
    <row r="109" spans="1:61" ht="9.75" customHeight="1" x14ac:dyDescent="0.15">
      <c r="A109" s="2"/>
      <c r="B109" s="99"/>
      <c r="C109" s="99"/>
      <c r="D109" s="99"/>
      <c r="E109" s="96"/>
      <c r="F109" s="2"/>
      <c r="G109" s="2"/>
      <c r="H109" s="2"/>
      <c r="I109" s="2"/>
      <c r="J109" s="2"/>
      <c r="K109" s="2"/>
      <c r="L109" s="2"/>
      <c r="M109" s="2"/>
      <c r="N109" s="2"/>
      <c r="O109" s="2"/>
      <c r="P109" s="2"/>
      <c r="Q109" s="2"/>
      <c r="R109" s="2"/>
      <c r="S109" s="2"/>
      <c r="T109" s="2"/>
      <c r="U109" s="99"/>
      <c r="V109" s="99"/>
      <c r="W109" s="99"/>
      <c r="X109" s="96"/>
      <c r="Y109" s="2"/>
      <c r="Z109" s="2"/>
      <c r="AA109" s="2"/>
      <c r="AB109" s="2"/>
      <c r="AC109" s="2"/>
      <c r="AD109" s="2"/>
      <c r="AE109" s="2"/>
      <c r="AF109" s="2"/>
      <c r="AG109" s="2"/>
      <c r="AH109" s="2"/>
      <c r="AI109" s="2"/>
      <c r="AJ109" s="2"/>
      <c r="AK109" s="2"/>
      <c r="AL109" s="2"/>
      <c r="AM109" s="2"/>
      <c r="AN109" s="99"/>
      <c r="AO109" s="99"/>
      <c r="AP109" s="99"/>
      <c r="AQ109" s="117"/>
      <c r="AR109" s="164" t="s">
        <v>154</v>
      </c>
      <c r="AS109" s="164"/>
      <c r="AT109" s="164"/>
      <c r="AU109" s="164"/>
      <c r="AV109" s="164"/>
      <c r="AW109" s="164"/>
      <c r="AX109" s="164"/>
      <c r="AY109" s="164"/>
      <c r="AZ109" s="164"/>
      <c r="BA109" s="164"/>
      <c r="BB109" s="164"/>
      <c r="BC109" s="164"/>
      <c r="BD109" s="164"/>
      <c r="BE109" s="164"/>
      <c r="BF109" s="164"/>
      <c r="BG109" s="164"/>
      <c r="BH109" s="102"/>
      <c r="BI109" s="2"/>
    </row>
    <row r="110" spans="1:61" ht="9.75" customHeight="1" x14ac:dyDescent="0.15">
      <c r="A110" s="2"/>
      <c r="B110" s="100"/>
      <c r="C110" s="100"/>
      <c r="D110" s="100"/>
      <c r="E110" s="88"/>
      <c r="F110" s="2"/>
      <c r="G110" s="2"/>
      <c r="H110" s="2"/>
      <c r="I110" s="2"/>
      <c r="J110" s="2"/>
      <c r="K110" s="2"/>
      <c r="L110" s="2"/>
      <c r="M110" s="2"/>
      <c r="N110" s="2"/>
      <c r="O110" s="2"/>
      <c r="P110" s="2"/>
      <c r="Q110" s="2"/>
      <c r="R110" s="2"/>
      <c r="S110" s="2"/>
      <c r="T110" s="2"/>
      <c r="U110" s="100"/>
      <c r="V110" s="100"/>
      <c r="W110" s="100"/>
      <c r="X110" s="88"/>
      <c r="Y110" s="2"/>
      <c r="Z110" s="2"/>
      <c r="AA110" s="2"/>
      <c r="AB110" s="2"/>
      <c r="AC110" s="2"/>
      <c r="AD110" s="2"/>
      <c r="AE110" s="2"/>
      <c r="AF110" s="2"/>
      <c r="AG110" s="2"/>
      <c r="AH110" s="2"/>
      <c r="AI110" s="2"/>
      <c r="AJ110" s="2"/>
      <c r="AK110" s="2"/>
      <c r="AL110" s="2"/>
      <c r="AM110" s="2"/>
      <c r="AN110" s="100"/>
      <c r="AO110" s="100"/>
      <c r="AP110" s="100"/>
      <c r="AQ110" s="117"/>
      <c r="AR110" s="164" t="s">
        <v>155</v>
      </c>
      <c r="AS110" s="164"/>
      <c r="AT110" s="164"/>
      <c r="AU110" s="164"/>
      <c r="AV110" s="164"/>
      <c r="AW110" s="164"/>
      <c r="AX110" s="164"/>
      <c r="AY110" s="164"/>
      <c r="AZ110" s="164"/>
      <c r="BA110" s="164"/>
      <c r="BB110" s="164"/>
      <c r="BC110" s="164"/>
      <c r="BD110" s="164"/>
      <c r="BE110" s="164"/>
      <c r="BF110" s="164"/>
      <c r="BG110" s="164"/>
      <c r="BH110" s="102"/>
      <c r="BI110" s="2"/>
    </row>
    <row r="111" spans="1:61" ht="9.75" customHeight="1" x14ac:dyDescent="0.15">
      <c r="A111" s="2"/>
      <c r="B111" s="100"/>
      <c r="C111" s="100"/>
      <c r="D111" s="100"/>
      <c r="E111" s="96"/>
      <c r="F111" s="2"/>
      <c r="G111" s="2"/>
      <c r="H111" s="2"/>
      <c r="I111" s="2"/>
      <c r="J111" s="2"/>
      <c r="K111" s="2"/>
      <c r="L111" s="2"/>
      <c r="M111" s="2"/>
      <c r="N111" s="2"/>
      <c r="O111" s="2"/>
      <c r="P111" s="2"/>
      <c r="Q111" s="2"/>
      <c r="R111" s="2"/>
      <c r="S111" s="2"/>
      <c r="T111" s="2"/>
      <c r="U111" s="99"/>
      <c r="V111" s="99"/>
      <c r="W111" s="99"/>
      <c r="X111" s="96"/>
      <c r="Y111" s="2"/>
      <c r="Z111" s="2"/>
      <c r="AA111" s="2"/>
      <c r="AB111" s="2"/>
      <c r="AC111" s="2"/>
      <c r="AD111" s="2"/>
      <c r="AE111" s="2"/>
      <c r="AF111" s="2"/>
      <c r="AG111" s="2"/>
      <c r="AH111" s="2"/>
      <c r="AI111" s="2"/>
      <c r="AJ111" s="2"/>
      <c r="AK111" s="2"/>
      <c r="AL111" s="2"/>
      <c r="AM111" s="2"/>
      <c r="AN111" s="99"/>
      <c r="AO111" s="99"/>
      <c r="AP111" s="99"/>
      <c r="AQ111" s="117"/>
      <c r="AR111" s="164" t="s">
        <v>156</v>
      </c>
      <c r="AS111" s="164"/>
      <c r="AT111" s="164"/>
      <c r="AU111" s="164"/>
      <c r="AV111" s="164"/>
      <c r="AW111" s="164"/>
      <c r="AX111" s="164"/>
      <c r="AY111" s="164"/>
      <c r="AZ111" s="164"/>
      <c r="BA111" s="164"/>
      <c r="BB111" s="164"/>
      <c r="BC111" s="164"/>
      <c r="BD111" s="164"/>
      <c r="BE111" s="164"/>
      <c r="BF111" s="164"/>
      <c r="BG111" s="164"/>
      <c r="BH111" s="102"/>
      <c r="BI111" s="2"/>
    </row>
    <row r="112" spans="1:61" ht="9.75" customHeight="1" x14ac:dyDescent="0.15">
      <c r="A112" s="2"/>
      <c r="B112" s="100"/>
      <c r="C112" s="100"/>
      <c r="D112" s="100"/>
      <c r="E112" s="88"/>
      <c r="F112" s="2"/>
      <c r="G112" s="2"/>
      <c r="H112" s="2"/>
      <c r="I112" s="2"/>
      <c r="J112" s="2"/>
      <c r="K112" s="2"/>
      <c r="L112" s="2"/>
      <c r="M112" s="2"/>
      <c r="N112" s="2"/>
      <c r="O112" s="2"/>
      <c r="P112" s="2"/>
      <c r="Q112" s="2"/>
      <c r="R112" s="2"/>
      <c r="S112" s="2"/>
      <c r="T112" s="2"/>
      <c r="U112" s="100"/>
      <c r="V112" s="100"/>
      <c r="W112" s="100"/>
      <c r="X112" s="88"/>
      <c r="Y112" s="2"/>
      <c r="Z112" s="2"/>
      <c r="AA112" s="2"/>
      <c r="AB112" s="2"/>
      <c r="AC112" s="2"/>
      <c r="AD112" s="2"/>
      <c r="AE112" s="2"/>
      <c r="AF112" s="2"/>
      <c r="AG112" s="2"/>
      <c r="AH112" s="2"/>
      <c r="AI112" s="2"/>
      <c r="AJ112" s="2"/>
      <c r="AK112" s="2"/>
      <c r="AL112" s="2"/>
      <c r="AM112" s="2"/>
      <c r="AN112" s="100"/>
      <c r="AO112" s="100"/>
      <c r="AP112" s="100"/>
      <c r="AQ112" s="117"/>
      <c r="AR112" s="164" t="s">
        <v>157</v>
      </c>
      <c r="AS112" s="164"/>
      <c r="AT112" s="164"/>
      <c r="AU112" s="164"/>
      <c r="AV112" s="164"/>
      <c r="AW112" s="164"/>
      <c r="AX112" s="164"/>
      <c r="AY112" s="164"/>
      <c r="AZ112" s="164"/>
      <c r="BA112" s="164"/>
      <c r="BB112" s="164"/>
      <c r="BC112" s="164"/>
      <c r="BD112" s="164"/>
      <c r="BE112" s="164"/>
      <c r="BF112" s="164"/>
      <c r="BG112" s="164"/>
      <c r="BH112" s="102"/>
      <c r="BI112" s="2"/>
    </row>
    <row r="113" spans="1:68" ht="9.75" customHeight="1" x14ac:dyDescent="0.15">
      <c r="A113" s="2"/>
      <c r="B113" s="100"/>
      <c r="C113" s="100"/>
      <c r="D113" s="100"/>
      <c r="E113" s="96"/>
      <c r="F113" s="2"/>
      <c r="G113" s="2"/>
      <c r="H113" s="2"/>
      <c r="I113" s="2"/>
      <c r="J113" s="2"/>
      <c r="K113" s="2"/>
      <c r="L113" s="2"/>
      <c r="M113" s="2"/>
      <c r="N113" s="2"/>
      <c r="O113" s="2"/>
      <c r="P113" s="2"/>
      <c r="Q113" s="2"/>
      <c r="R113" s="2"/>
      <c r="S113" s="2"/>
      <c r="T113" s="2"/>
      <c r="U113" s="99"/>
      <c r="V113" s="99"/>
      <c r="W113" s="99"/>
      <c r="X113" s="96"/>
      <c r="Y113" s="2"/>
      <c r="Z113" s="2"/>
      <c r="AA113" s="2"/>
      <c r="AB113" s="2"/>
      <c r="AC113" s="2"/>
      <c r="AD113" s="2"/>
      <c r="AE113" s="2"/>
      <c r="AF113" s="2"/>
      <c r="AG113" s="2"/>
      <c r="AH113" s="2"/>
      <c r="AI113" s="2"/>
      <c r="AJ113" s="2"/>
      <c r="AK113" s="2"/>
      <c r="AL113" s="2"/>
      <c r="AM113" s="2"/>
      <c r="AN113" s="99"/>
      <c r="AO113" s="99"/>
      <c r="AP113" s="99"/>
      <c r="AQ113" s="117"/>
      <c r="AR113" s="164" t="s">
        <v>158</v>
      </c>
      <c r="AS113" s="164"/>
      <c r="AT113" s="164"/>
      <c r="AU113" s="164"/>
      <c r="AV113" s="164"/>
      <c r="AW113" s="164"/>
      <c r="AX113" s="164"/>
      <c r="AY113" s="164"/>
      <c r="AZ113" s="164"/>
      <c r="BA113" s="164"/>
      <c r="BB113" s="164"/>
      <c r="BC113" s="164"/>
      <c r="BD113" s="164"/>
      <c r="BE113" s="164"/>
      <c r="BF113" s="164"/>
      <c r="BG113" s="164"/>
      <c r="BH113" s="102"/>
      <c r="BI113" s="2"/>
    </row>
    <row r="114" spans="1:68" ht="9.75" customHeight="1" x14ac:dyDescent="0.15">
      <c r="A114" s="2"/>
      <c r="B114" s="88"/>
      <c r="C114" s="88"/>
      <c r="D114" s="88"/>
      <c r="E114" s="88"/>
      <c r="F114" s="2"/>
      <c r="G114" s="2"/>
      <c r="H114" s="2"/>
      <c r="I114" s="2"/>
      <c r="J114" s="2"/>
      <c r="K114" s="2"/>
      <c r="L114" s="2"/>
      <c r="M114" s="2"/>
      <c r="N114" s="2"/>
      <c r="O114" s="2"/>
      <c r="P114" s="2"/>
      <c r="Q114" s="2"/>
      <c r="R114" s="2"/>
      <c r="S114" s="2"/>
      <c r="T114" s="2"/>
      <c r="U114" s="100"/>
      <c r="V114" s="100"/>
      <c r="W114" s="100"/>
      <c r="X114" s="88"/>
      <c r="Y114" s="2"/>
      <c r="Z114" s="2"/>
      <c r="AA114" s="2"/>
      <c r="AB114" s="2"/>
      <c r="AC114" s="2"/>
      <c r="AD114" s="2"/>
      <c r="AE114" s="2"/>
      <c r="AF114" s="2"/>
      <c r="AG114" s="2"/>
      <c r="AH114" s="2"/>
      <c r="AI114" s="2"/>
      <c r="AJ114" s="2"/>
      <c r="AK114" s="2"/>
      <c r="AL114" s="2"/>
      <c r="AM114" s="2"/>
      <c r="AN114" s="100"/>
      <c r="AO114" s="100"/>
      <c r="AP114" s="100"/>
      <c r="AQ114" s="117"/>
      <c r="AR114" s="164" t="s">
        <v>159</v>
      </c>
      <c r="AS114" s="164"/>
      <c r="AT114" s="164"/>
      <c r="AU114" s="164"/>
      <c r="AV114" s="164"/>
      <c r="AW114" s="164"/>
      <c r="AX114" s="164"/>
      <c r="AY114" s="164"/>
      <c r="AZ114" s="164"/>
      <c r="BA114" s="164"/>
      <c r="BB114" s="164"/>
      <c r="BC114" s="164"/>
      <c r="BD114" s="164"/>
      <c r="BE114" s="164"/>
      <c r="BF114" s="164"/>
      <c r="BG114" s="164"/>
      <c r="BH114" s="102"/>
      <c r="BI114" s="2"/>
    </row>
    <row r="115" spans="1:68" ht="9.75" customHeight="1" x14ac:dyDescent="0.15">
      <c r="A115" s="2"/>
      <c r="B115" s="89"/>
      <c r="C115" s="89"/>
      <c r="D115" s="89"/>
      <c r="E115" s="89"/>
      <c r="F115" s="89"/>
      <c r="G115" s="109"/>
      <c r="H115" s="98"/>
      <c r="I115" s="98"/>
      <c r="J115" s="98"/>
      <c r="K115" s="98"/>
      <c r="L115" s="98"/>
      <c r="M115" s="98"/>
      <c r="N115" s="98"/>
      <c r="O115" s="98"/>
      <c r="P115" s="98"/>
      <c r="Q115" s="98"/>
      <c r="R115" s="98"/>
      <c r="S115" s="80"/>
      <c r="T115" s="79"/>
      <c r="U115" s="89"/>
      <c r="V115" s="89"/>
      <c r="W115" s="89"/>
      <c r="X115" s="89"/>
      <c r="Y115" s="89"/>
      <c r="Z115" s="109"/>
      <c r="AA115" s="98"/>
      <c r="AB115" s="98"/>
      <c r="AC115" s="98"/>
      <c r="AD115" s="98"/>
      <c r="AE115" s="98"/>
      <c r="AF115" s="98"/>
      <c r="AG115" s="98"/>
      <c r="AH115" s="98"/>
      <c r="AI115" s="98"/>
      <c r="AJ115" s="98"/>
      <c r="AK115" s="98"/>
      <c r="AL115" s="2"/>
      <c r="AM115" s="79"/>
      <c r="AN115" s="89"/>
      <c r="AO115" s="89"/>
      <c r="AP115" s="89"/>
      <c r="AQ115" s="89"/>
      <c r="AR115" s="89"/>
      <c r="AS115" s="109"/>
      <c r="AT115" s="98"/>
      <c r="AU115" s="98"/>
      <c r="AV115" s="98"/>
      <c r="AW115" s="98"/>
      <c r="AX115" s="98"/>
      <c r="AY115" s="98"/>
      <c r="AZ115" s="98"/>
      <c r="BA115" s="98"/>
      <c r="BB115" s="98"/>
      <c r="BC115" s="98"/>
      <c r="BD115" s="98"/>
      <c r="BE115" s="2"/>
      <c r="BF115" s="2"/>
      <c r="BG115" s="107"/>
      <c r="BH115" s="107"/>
      <c r="BI115" s="2"/>
    </row>
    <row r="116" spans="1:68" ht="9.75" customHeight="1" x14ac:dyDescent="0.15">
      <c r="A116" s="2"/>
      <c r="B116" s="99"/>
      <c r="C116" s="99"/>
      <c r="D116" s="99"/>
      <c r="E116" s="96"/>
      <c r="F116" s="2"/>
      <c r="G116" s="2"/>
      <c r="H116" s="2"/>
      <c r="I116" s="2"/>
      <c r="J116" s="2"/>
      <c r="K116" s="2"/>
      <c r="L116" s="2"/>
      <c r="M116" s="2"/>
      <c r="N116" s="2"/>
      <c r="O116" s="2"/>
      <c r="P116" s="2"/>
      <c r="Q116" s="2"/>
      <c r="R116" s="103"/>
      <c r="S116" s="2"/>
      <c r="T116" s="2"/>
      <c r="U116" s="99"/>
      <c r="V116" s="99"/>
      <c r="W116" s="99"/>
      <c r="X116" s="96"/>
      <c r="Y116" s="2"/>
      <c r="Z116" s="2"/>
      <c r="AA116" s="2"/>
      <c r="AB116" s="2"/>
      <c r="AC116" s="2"/>
      <c r="AD116" s="2"/>
      <c r="AE116" s="2"/>
      <c r="AF116" s="2"/>
      <c r="AG116" s="2"/>
      <c r="AH116" s="2"/>
      <c r="AI116" s="2"/>
      <c r="AJ116" s="2"/>
      <c r="AK116" s="103"/>
      <c r="AL116" s="2"/>
      <c r="AM116" s="2"/>
      <c r="AN116" s="99"/>
      <c r="AO116" s="99"/>
      <c r="AP116" s="99"/>
      <c r="AQ116" s="117"/>
      <c r="AR116" s="168" t="s">
        <v>146</v>
      </c>
      <c r="AS116" s="168"/>
      <c r="AT116" s="168"/>
      <c r="AU116" s="168"/>
      <c r="AV116" s="168"/>
      <c r="AW116" s="168"/>
      <c r="AX116" s="168"/>
      <c r="AY116" s="168"/>
      <c r="AZ116" s="168"/>
      <c r="BA116" s="168"/>
      <c r="BB116" s="168"/>
      <c r="BC116" s="168"/>
      <c r="BD116" s="168"/>
      <c r="BE116" s="168"/>
      <c r="BF116" s="168"/>
      <c r="BG116" s="168"/>
      <c r="BH116" s="102"/>
      <c r="BI116" s="2"/>
    </row>
    <row r="117" spans="1:68" ht="9.75" customHeight="1" x14ac:dyDescent="0.15">
      <c r="A117" s="2"/>
      <c r="B117" s="99"/>
      <c r="C117" s="99"/>
      <c r="D117" s="99"/>
      <c r="E117" s="96"/>
      <c r="F117" s="2"/>
      <c r="G117" s="2"/>
      <c r="H117" s="2"/>
      <c r="I117" s="2"/>
      <c r="J117" s="2"/>
      <c r="K117" s="2"/>
      <c r="L117" s="2"/>
      <c r="M117" s="2"/>
      <c r="N117" s="2"/>
      <c r="O117" s="2"/>
      <c r="P117" s="2"/>
      <c r="Q117" s="2"/>
      <c r="R117" s="2"/>
      <c r="S117" s="2"/>
      <c r="T117" s="2"/>
      <c r="U117" s="99"/>
      <c r="V117" s="99"/>
      <c r="W117" s="99"/>
      <c r="X117" s="96"/>
      <c r="Y117" s="2"/>
      <c r="Z117" s="2"/>
      <c r="AA117" s="2"/>
      <c r="AB117" s="2"/>
      <c r="AC117" s="2"/>
      <c r="AD117" s="2"/>
      <c r="AE117" s="2"/>
      <c r="AF117" s="2"/>
      <c r="AG117" s="2"/>
      <c r="AH117" s="2"/>
      <c r="AI117" s="2"/>
      <c r="AJ117" s="2"/>
      <c r="AK117" s="2"/>
      <c r="AL117" s="2"/>
      <c r="AM117" s="2"/>
      <c r="AN117" s="99"/>
      <c r="AO117" s="99"/>
      <c r="AP117" s="99"/>
      <c r="AQ117" s="117"/>
      <c r="AR117" s="164" t="s">
        <v>151</v>
      </c>
      <c r="AS117" s="164"/>
      <c r="AT117" s="164"/>
      <c r="AU117" s="164"/>
      <c r="AV117" s="164"/>
      <c r="AW117" s="164"/>
      <c r="AX117" s="164"/>
      <c r="AY117" s="164"/>
      <c r="AZ117" s="164"/>
      <c r="BA117" s="164"/>
      <c r="BB117" s="164"/>
      <c r="BC117" s="164"/>
      <c r="BD117" s="164"/>
      <c r="BE117" s="164"/>
      <c r="BF117" s="164"/>
      <c r="BG117" s="164"/>
      <c r="BH117" s="102"/>
      <c r="BI117" s="2"/>
    </row>
    <row r="118" spans="1:68" ht="9.75" customHeight="1" x14ac:dyDescent="0.15">
      <c r="A118" s="2"/>
      <c r="B118" s="100"/>
      <c r="C118" s="100"/>
      <c r="D118" s="100"/>
      <c r="E118" s="88"/>
      <c r="F118" s="2"/>
      <c r="G118" s="2"/>
      <c r="H118" s="2"/>
      <c r="I118" s="2"/>
      <c r="J118" s="2"/>
      <c r="K118" s="2"/>
      <c r="L118" s="2"/>
      <c r="M118" s="2"/>
      <c r="N118" s="2"/>
      <c r="O118" s="2"/>
      <c r="P118" s="2"/>
      <c r="Q118" s="2"/>
      <c r="R118" s="2"/>
      <c r="S118" s="2"/>
      <c r="T118" s="2"/>
      <c r="U118" s="100"/>
      <c r="V118" s="100"/>
      <c r="W118" s="100"/>
      <c r="X118" s="88"/>
      <c r="Y118" s="2"/>
      <c r="Z118" s="2"/>
      <c r="AA118" s="2"/>
      <c r="AB118" s="2"/>
      <c r="AC118" s="2"/>
      <c r="AD118" s="2"/>
      <c r="AE118" s="2"/>
      <c r="AF118" s="2"/>
      <c r="AG118" s="2"/>
      <c r="AH118" s="2"/>
      <c r="AI118" s="2"/>
      <c r="AJ118" s="2"/>
      <c r="AK118" s="2"/>
      <c r="AL118" s="2"/>
      <c r="AM118" s="2"/>
      <c r="AN118" s="100"/>
      <c r="AO118" s="100"/>
      <c r="AP118" s="100"/>
      <c r="AQ118" s="117"/>
      <c r="AR118" s="164" t="s">
        <v>135</v>
      </c>
      <c r="AS118" s="164"/>
      <c r="AT118" s="164"/>
      <c r="AU118" s="164"/>
      <c r="AV118" s="164"/>
      <c r="AW118" s="164"/>
      <c r="AX118" s="164"/>
      <c r="AY118" s="164"/>
      <c r="AZ118" s="164"/>
      <c r="BA118" s="164"/>
      <c r="BB118" s="164"/>
      <c r="BC118" s="164"/>
      <c r="BD118" s="164"/>
      <c r="BE118" s="164"/>
      <c r="BF118" s="164"/>
      <c r="BG118" s="164"/>
      <c r="BH118" s="102"/>
      <c r="BI118" s="2"/>
    </row>
    <row r="119" spans="1:68" ht="9.75" customHeight="1" x14ac:dyDescent="0.15">
      <c r="A119" s="2"/>
      <c r="B119" s="100"/>
      <c r="C119" s="100"/>
      <c r="D119" s="100"/>
      <c r="E119" s="96"/>
      <c r="F119" s="2"/>
      <c r="G119" s="2"/>
      <c r="H119" s="2"/>
      <c r="I119" s="2"/>
      <c r="J119" s="2"/>
      <c r="K119" s="2"/>
      <c r="L119" s="2"/>
      <c r="M119" s="2"/>
      <c r="N119" s="2"/>
      <c r="O119" s="2"/>
      <c r="P119" s="2"/>
      <c r="Q119" s="2"/>
      <c r="R119" s="2"/>
      <c r="S119" s="2"/>
      <c r="T119" s="2"/>
      <c r="U119" s="99"/>
      <c r="V119" s="99"/>
      <c r="W119" s="99"/>
      <c r="X119" s="96"/>
      <c r="Y119" s="2"/>
      <c r="Z119" s="2"/>
      <c r="AA119" s="2"/>
      <c r="AB119" s="2"/>
      <c r="AC119" s="2"/>
      <c r="AD119" s="2"/>
      <c r="AE119" s="2"/>
      <c r="AF119" s="2"/>
      <c r="AG119" s="2"/>
      <c r="AH119" s="2"/>
      <c r="AI119" s="2"/>
      <c r="AJ119" s="2"/>
      <c r="AK119" s="2"/>
      <c r="AL119" s="2"/>
      <c r="AM119" s="2"/>
      <c r="AN119" s="99"/>
      <c r="AO119" s="99"/>
      <c r="AP119" s="99"/>
      <c r="AQ119" s="117"/>
      <c r="AR119" s="164" t="s">
        <v>136</v>
      </c>
      <c r="AS119" s="164"/>
      <c r="AT119" s="164"/>
      <c r="AU119" s="164"/>
      <c r="AV119" s="164"/>
      <c r="AW119" s="164"/>
      <c r="AX119" s="164"/>
      <c r="AY119" s="164"/>
      <c r="AZ119" s="164"/>
      <c r="BA119" s="164"/>
      <c r="BB119" s="164"/>
      <c r="BC119" s="164"/>
      <c r="BD119" s="164"/>
      <c r="BE119" s="164"/>
      <c r="BF119" s="164"/>
      <c r="BG119" s="164"/>
      <c r="BH119" s="102"/>
      <c r="BI119" s="2"/>
    </row>
    <row r="120" spans="1:68" ht="9.75" customHeight="1" x14ac:dyDescent="0.15">
      <c r="A120" s="2"/>
      <c r="B120" s="100"/>
      <c r="C120" s="100"/>
      <c r="D120" s="100"/>
      <c r="E120" s="88"/>
      <c r="F120" s="2"/>
      <c r="G120" s="2"/>
      <c r="H120" s="2"/>
      <c r="I120" s="2"/>
      <c r="J120" s="2"/>
      <c r="K120" s="2"/>
      <c r="L120" s="2"/>
      <c r="M120" s="2"/>
      <c r="N120" s="2"/>
      <c r="O120" s="2"/>
      <c r="P120" s="2"/>
      <c r="Q120" s="2"/>
      <c r="R120" s="2"/>
      <c r="S120" s="2"/>
      <c r="T120" s="2"/>
      <c r="U120" s="100"/>
      <c r="V120" s="100"/>
      <c r="W120" s="100"/>
      <c r="X120" s="88"/>
      <c r="Y120" s="2"/>
      <c r="Z120" s="2"/>
      <c r="AA120" s="2"/>
      <c r="AB120" s="2"/>
      <c r="AC120" s="2"/>
      <c r="AD120" s="2"/>
      <c r="AE120" s="2"/>
      <c r="AF120" s="2"/>
      <c r="AG120" s="2"/>
      <c r="AH120" s="2"/>
      <c r="AI120" s="2"/>
      <c r="AJ120" s="2"/>
      <c r="AK120" s="2"/>
      <c r="AL120" s="2"/>
      <c r="AM120" s="2"/>
      <c r="AN120" s="100"/>
      <c r="AO120" s="100"/>
      <c r="AP120" s="100"/>
      <c r="AQ120" s="117"/>
      <c r="AR120" s="387" t="s">
        <v>148</v>
      </c>
      <c r="AS120" s="387"/>
      <c r="AT120" s="387"/>
      <c r="AU120" s="387"/>
      <c r="AV120" s="388"/>
      <c r="AW120" s="132"/>
      <c r="AX120" s="132"/>
      <c r="AY120" s="132"/>
      <c r="AZ120" s="132"/>
      <c r="BA120" s="132"/>
      <c r="BB120" s="132"/>
      <c r="BC120" s="132"/>
      <c r="BD120" s="132"/>
      <c r="BE120" s="132"/>
      <c r="BF120" s="132"/>
      <c r="BG120" s="132"/>
      <c r="BH120" s="102"/>
      <c r="BI120" s="2"/>
    </row>
    <row r="121" spans="1:68" ht="9.75" customHeight="1" x14ac:dyDescent="0.15">
      <c r="A121" s="2"/>
      <c r="B121" s="100"/>
      <c r="C121" s="100"/>
      <c r="D121" s="100"/>
      <c r="E121" s="96"/>
      <c r="F121" s="2"/>
      <c r="G121" s="2"/>
      <c r="H121" s="2"/>
      <c r="I121" s="2"/>
      <c r="J121" s="2"/>
      <c r="K121" s="2"/>
      <c r="L121" s="2"/>
      <c r="M121" s="2"/>
      <c r="N121" s="2"/>
      <c r="O121" s="2"/>
      <c r="P121" s="2"/>
      <c r="Q121" s="2"/>
      <c r="R121" s="2"/>
      <c r="S121" s="2"/>
      <c r="T121" s="2"/>
      <c r="U121" s="99"/>
      <c r="V121" s="99"/>
      <c r="W121" s="99"/>
      <c r="X121" s="96"/>
      <c r="Y121" s="2"/>
      <c r="Z121" s="2"/>
      <c r="AA121" s="2"/>
      <c r="AB121" s="2"/>
      <c r="AC121" s="2"/>
      <c r="AD121" s="2"/>
      <c r="AE121" s="2"/>
      <c r="AF121" s="2"/>
      <c r="AG121" s="2"/>
      <c r="AH121" s="2"/>
      <c r="AI121" s="2"/>
      <c r="AJ121" s="2"/>
      <c r="AK121" s="2"/>
      <c r="AL121" s="2"/>
      <c r="AM121" s="2"/>
      <c r="AN121" s="99"/>
      <c r="AO121" s="99"/>
      <c r="AP121" s="99"/>
      <c r="AQ121" s="117"/>
      <c r="AR121" s="164" t="s">
        <v>147</v>
      </c>
      <c r="AS121" s="164"/>
      <c r="AT121" s="164"/>
      <c r="AU121" s="164"/>
      <c r="AV121" s="164"/>
      <c r="AW121" s="164"/>
      <c r="AX121" s="164"/>
      <c r="AY121" s="164"/>
      <c r="AZ121" s="164"/>
      <c r="BA121" s="164"/>
      <c r="BB121" s="164"/>
      <c r="BC121" s="164"/>
      <c r="BD121" s="164"/>
      <c r="BE121" s="164"/>
      <c r="BF121" s="164"/>
      <c r="BG121" s="164"/>
      <c r="BH121" s="102"/>
      <c r="BI121" s="2"/>
    </row>
    <row r="122" spans="1:68" ht="9.75" customHeight="1" x14ac:dyDescent="0.15">
      <c r="A122" s="2"/>
      <c r="B122" s="88"/>
      <c r="C122" s="88"/>
      <c r="D122" s="88"/>
      <c r="E122" s="88"/>
      <c r="F122" s="2"/>
      <c r="G122" s="2"/>
      <c r="H122" s="2"/>
      <c r="I122" s="2"/>
      <c r="J122" s="2"/>
      <c r="K122" s="2"/>
      <c r="L122" s="2"/>
      <c r="M122" s="2"/>
      <c r="N122" s="2"/>
      <c r="O122" s="2"/>
      <c r="P122" s="2"/>
      <c r="Q122" s="2"/>
      <c r="R122" s="2"/>
      <c r="S122" s="2"/>
      <c r="T122" s="2"/>
      <c r="U122" s="100"/>
      <c r="V122" s="100"/>
      <c r="W122" s="100"/>
      <c r="X122" s="88"/>
      <c r="Y122" s="2"/>
      <c r="Z122" s="2"/>
      <c r="AA122" s="2"/>
      <c r="AB122" s="2"/>
      <c r="AC122" s="2"/>
      <c r="AD122" s="2"/>
      <c r="AE122" s="2"/>
      <c r="AF122" s="2"/>
      <c r="AG122" s="2"/>
      <c r="AH122" s="2"/>
      <c r="AI122" s="2"/>
      <c r="AJ122" s="2"/>
      <c r="AK122" s="2"/>
      <c r="AL122" s="2"/>
      <c r="AM122" s="2"/>
      <c r="AN122" s="100"/>
      <c r="AO122" s="100"/>
      <c r="AP122" s="100"/>
      <c r="AQ122" s="117"/>
      <c r="AR122" s="387" t="s">
        <v>149</v>
      </c>
      <c r="AS122" s="387"/>
      <c r="AT122" s="387"/>
      <c r="AU122" s="387"/>
      <c r="AV122" s="387"/>
      <c r="AW122" s="387"/>
      <c r="AX122" s="387"/>
      <c r="AY122" s="387"/>
      <c r="AZ122" s="387"/>
      <c r="BA122" s="387"/>
      <c r="BB122" s="387"/>
      <c r="BC122" s="387"/>
      <c r="BD122" s="387"/>
      <c r="BE122" s="391"/>
      <c r="BF122" s="132"/>
      <c r="BG122" s="132"/>
      <c r="BH122" s="102"/>
      <c r="BI122" s="2"/>
    </row>
    <row r="123" spans="1:68" ht="9.75" customHeight="1" x14ac:dyDescent="0.15">
      <c r="A123" s="2"/>
      <c r="B123" s="104"/>
      <c r="C123" s="104"/>
      <c r="D123" s="104"/>
      <c r="E123" s="96"/>
      <c r="F123" s="2"/>
      <c r="G123" s="2"/>
      <c r="H123" s="2"/>
      <c r="I123" s="2"/>
      <c r="J123" s="2"/>
      <c r="K123" s="2"/>
      <c r="L123" s="2"/>
      <c r="M123" s="2"/>
      <c r="N123" s="2"/>
      <c r="O123" s="2"/>
      <c r="P123" s="2"/>
      <c r="Q123" s="2"/>
      <c r="R123" s="2"/>
      <c r="S123" s="2"/>
      <c r="T123" s="2"/>
      <c r="U123" s="99"/>
      <c r="V123" s="99"/>
      <c r="W123" s="99"/>
      <c r="X123" s="96"/>
      <c r="Y123" s="2"/>
      <c r="Z123" s="2"/>
      <c r="AA123" s="2"/>
      <c r="AB123" s="2"/>
      <c r="AC123" s="2"/>
      <c r="AD123" s="2"/>
      <c r="AE123" s="2"/>
      <c r="AF123" s="2"/>
      <c r="AG123" s="2"/>
      <c r="AH123" s="2"/>
      <c r="AI123" s="2"/>
      <c r="AJ123" s="2"/>
      <c r="AK123" s="2"/>
      <c r="AL123" s="2"/>
      <c r="AM123" s="2"/>
      <c r="AN123" s="99"/>
      <c r="AO123" s="99"/>
      <c r="AP123" s="99"/>
      <c r="AQ123" s="99"/>
      <c r="AR123" s="99"/>
      <c r="AS123" s="99"/>
      <c r="AT123" s="99"/>
      <c r="AU123" s="99"/>
      <c r="AV123" s="99"/>
      <c r="AW123" s="99"/>
      <c r="AX123" s="99"/>
      <c r="AY123" s="99"/>
      <c r="AZ123" s="99"/>
      <c r="BA123" s="99"/>
      <c r="BB123" s="99"/>
      <c r="BC123" s="99"/>
      <c r="BD123" s="99"/>
      <c r="BE123" s="99"/>
      <c r="BF123" s="99"/>
      <c r="BG123" s="99"/>
      <c r="BH123" s="99"/>
      <c r="BI123" s="2"/>
      <c r="BK123" s="116"/>
    </row>
    <row r="124" spans="1:68" ht="9.75" customHeight="1" x14ac:dyDescent="0.15">
      <c r="A124" s="2"/>
      <c r="B124" s="89"/>
      <c r="C124" s="89"/>
      <c r="D124" s="89"/>
      <c r="E124" s="89"/>
      <c r="F124" s="89"/>
      <c r="G124" s="109"/>
      <c r="H124" s="98"/>
      <c r="I124" s="98"/>
      <c r="J124" s="98"/>
      <c r="K124" s="98"/>
      <c r="L124" s="98"/>
      <c r="M124" s="98"/>
      <c r="N124" s="98"/>
      <c r="O124" s="98"/>
      <c r="P124" s="98"/>
      <c r="Q124" s="98"/>
      <c r="R124" s="98"/>
      <c r="S124" s="80"/>
      <c r="T124" s="79"/>
      <c r="U124" s="89"/>
      <c r="V124" s="89"/>
      <c r="W124" s="89"/>
      <c r="X124" s="89"/>
      <c r="Y124" s="89"/>
      <c r="Z124" s="109"/>
      <c r="AA124" s="98"/>
      <c r="AB124" s="98"/>
      <c r="AC124" s="98"/>
      <c r="AD124" s="98"/>
      <c r="AE124" s="98"/>
      <c r="AF124" s="98"/>
      <c r="AG124" s="98"/>
      <c r="AH124" s="98"/>
      <c r="AI124" s="98"/>
      <c r="AJ124" s="98"/>
      <c r="AK124" s="98"/>
      <c r="AL124" s="2"/>
      <c r="AM124" s="79"/>
      <c r="AN124" s="89"/>
      <c r="AO124" s="89"/>
      <c r="AP124" s="89"/>
      <c r="AQ124" s="89"/>
      <c r="AR124" s="168" t="s">
        <v>150</v>
      </c>
      <c r="AS124" s="168"/>
      <c r="AT124" s="168"/>
      <c r="AU124" s="168"/>
      <c r="AV124" s="168"/>
      <c r="AW124" s="168"/>
      <c r="AX124" s="168"/>
      <c r="AY124" s="168"/>
      <c r="AZ124" s="168"/>
      <c r="BA124" s="168"/>
      <c r="BB124" s="168"/>
      <c r="BC124" s="168"/>
      <c r="BD124" s="168"/>
      <c r="BE124" s="168"/>
      <c r="BF124" s="168"/>
      <c r="BG124" s="168"/>
      <c r="BH124" s="107"/>
      <c r="BI124" s="2"/>
    </row>
    <row r="125" spans="1:68" ht="9.75" customHeight="1" x14ac:dyDescent="0.15">
      <c r="A125" s="2"/>
      <c r="B125" s="89"/>
      <c r="C125" s="89"/>
      <c r="D125" s="89"/>
      <c r="E125" s="89"/>
      <c r="F125" s="89"/>
      <c r="G125" s="109"/>
      <c r="H125" s="98"/>
      <c r="I125" s="98"/>
      <c r="J125" s="98"/>
      <c r="K125" s="98"/>
      <c r="L125" s="98"/>
      <c r="M125" s="98"/>
      <c r="N125" s="98"/>
      <c r="O125" s="98"/>
      <c r="P125" s="98"/>
      <c r="Q125" s="98"/>
      <c r="R125" s="106"/>
      <c r="S125" s="80"/>
      <c r="T125" s="79"/>
      <c r="U125" s="89"/>
      <c r="V125" s="89"/>
      <c r="W125" s="89"/>
      <c r="X125" s="89"/>
      <c r="Y125" s="89"/>
      <c r="Z125" s="109"/>
      <c r="AA125" s="98"/>
      <c r="AB125" s="98"/>
      <c r="AC125" s="98"/>
      <c r="AD125" s="98"/>
      <c r="AE125" s="98"/>
      <c r="AF125" s="98"/>
      <c r="AG125" s="98"/>
      <c r="AH125" s="98"/>
      <c r="AI125" s="98"/>
      <c r="AJ125" s="98"/>
      <c r="AK125" s="98"/>
      <c r="AL125" s="2"/>
      <c r="AM125" s="79"/>
      <c r="AN125" s="89"/>
      <c r="AO125" s="89"/>
      <c r="AP125" s="89"/>
      <c r="AQ125" s="89"/>
      <c r="AR125" s="164" t="s">
        <v>152</v>
      </c>
      <c r="AS125" s="164"/>
      <c r="AT125" s="164"/>
      <c r="AU125" s="164"/>
      <c r="AV125" s="164"/>
      <c r="AW125" s="164"/>
      <c r="AX125" s="164"/>
      <c r="AY125" s="164"/>
      <c r="AZ125" s="164"/>
      <c r="BA125" s="164"/>
      <c r="BB125" s="164"/>
      <c r="BC125" s="164"/>
      <c r="BD125" s="164"/>
      <c r="BE125" s="164"/>
      <c r="BF125" s="164"/>
      <c r="BG125" s="164"/>
      <c r="BH125" s="89"/>
      <c r="BI125" s="89"/>
      <c r="BJ125" s="89"/>
      <c r="BK125" s="89"/>
      <c r="BL125" s="89"/>
      <c r="BM125" s="89"/>
      <c r="BN125" s="89"/>
      <c r="BO125" s="89"/>
      <c r="BP125" s="89"/>
    </row>
    <row r="126" spans="1:68" ht="9.75" customHeight="1" x14ac:dyDescent="0.15">
      <c r="A126" s="2"/>
      <c r="B126" s="89"/>
      <c r="C126" s="89"/>
      <c r="D126" s="89"/>
      <c r="E126" s="89"/>
      <c r="F126" s="89"/>
      <c r="G126" s="109"/>
      <c r="H126" s="98"/>
      <c r="I126" s="98"/>
      <c r="J126" s="98"/>
      <c r="K126" s="98"/>
      <c r="L126" s="98"/>
      <c r="M126" s="98"/>
      <c r="N126" s="98"/>
      <c r="O126" s="98"/>
      <c r="P126" s="98"/>
      <c r="Q126" s="98"/>
      <c r="R126" s="106"/>
      <c r="S126" s="80"/>
      <c r="T126" s="79"/>
      <c r="U126" s="89"/>
      <c r="V126" s="89"/>
      <c r="W126" s="89"/>
      <c r="X126" s="89"/>
      <c r="Y126" s="89"/>
      <c r="Z126" s="109"/>
      <c r="AA126" s="98"/>
      <c r="AB126" s="98"/>
      <c r="AC126" s="98"/>
      <c r="AD126" s="98"/>
      <c r="AE126" s="98"/>
      <c r="AF126" s="98"/>
      <c r="AG126" s="98"/>
      <c r="AH126" s="98"/>
      <c r="AI126" s="98"/>
      <c r="AJ126" s="98"/>
      <c r="AK126" s="98"/>
      <c r="AL126" s="2"/>
      <c r="AM126" s="79"/>
      <c r="AN126" s="89"/>
      <c r="AO126" s="89"/>
      <c r="AP126" s="89"/>
      <c r="AQ126" s="89"/>
      <c r="AR126" s="389" t="s">
        <v>153</v>
      </c>
      <c r="AS126" s="390"/>
      <c r="AT126" s="390"/>
      <c r="AU126" s="390"/>
      <c r="AV126" s="390"/>
      <c r="AW126" s="390"/>
      <c r="AX126" s="390"/>
      <c r="AY126" s="390"/>
      <c r="AZ126" s="132"/>
      <c r="BA126" s="132"/>
      <c r="BB126" s="132"/>
      <c r="BC126" s="132"/>
      <c r="BD126" s="132"/>
      <c r="BE126" s="132"/>
      <c r="BF126" s="132"/>
      <c r="BG126" s="132"/>
      <c r="BH126" s="89"/>
      <c r="BI126" s="89"/>
      <c r="BJ126" s="89"/>
      <c r="BK126" s="89"/>
      <c r="BL126" s="89"/>
      <c r="BM126" s="89"/>
      <c r="BN126" s="89"/>
      <c r="BO126" s="89"/>
      <c r="BP126" s="89"/>
    </row>
    <row r="127" spans="1:68" x14ac:dyDescent="0.15">
      <c r="A127" s="2"/>
      <c r="B127" s="89"/>
      <c r="C127" s="89"/>
      <c r="D127" s="89"/>
      <c r="E127" s="88"/>
      <c r="F127" s="88"/>
      <c r="G127" s="88"/>
      <c r="H127" s="88"/>
      <c r="I127" s="88"/>
      <c r="J127" s="88"/>
      <c r="K127" s="88"/>
      <c r="L127" s="110"/>
      <c r="M127" s="2"/>
      <c r="N127" s="2"/>
      <c r="O127" s="2"/>
      <c r="P127" s="2"/>
      <c r="Q127" s="2"/>
      <c r="R127" s="2"/>
      <c r="S127" s="2"/>
      <c r="T127" s="2"/>
      <c r="U127" s="89"/>
      <c r="V127" s="89"/>
      <c r="W127" s="89"/>
      <c r="X127" s="88"/>
      <c r="Y127" s="88"/>
      <c r="Z127" s="88"/>
      <c r="AA127" s="88"/>
      <c r="AB127" s="88"/>
      <c r="AC127" s="88"/>
      <c r="AD127" s="88"/>
      <c r="AE127" s="110"/>
      <c r="AF127" s="2"/>
      <c r="AG127" s="2"/>
      <c r="AH127" s="2"/>
      <c r="AI127" s="2"/>
      <c r="AJ127" s="2"/>
      <c r="AK127" s="2"/>
      <c r="AL127" s="2"/>
      <c r="AM127" s="2"/>
      <c r="AN127" s="89"/>
      <c r="AO127" s="89"/>
      <c r="AP127" s="89"/>
      <c r="AQ127" s="88"/>
      <c r="AR127" s="120"/>
      <c r="AS127" s="120"/>
      <c r="AT127" s="120"/>
      <c r="AU127" s="120"/>
      <c r="AV127" s="120"/>
      <c r="AW127" s="120"/>
      <c r="AX127" s="117"/>
      <c r="AY127" s="117"/>
      <c r="AZ127" s="117"/>
      <c r="BA127" s="117"/>
      <c r="BB127" s="117"/>
      <c r="BC127" s="117"/>
      <c r="BD127" s="117"/>
      <c r="BE127" s="117"/>
      <c r="BF127" s="117"/>
      <c r="BG127" s="117"/>
      <c r="BH127" s="89"/>
      <c r="BI127" s="88"/>
      <c r="BJ127" s="89"/>
      <c r="BK127" s="88"/>
      <c r="BL127" s="89"/>
      <c r="BM127" s="88"/>
      <c r="BN127" s="89"/>
      <c r="BO127" s="88"/>
      <c r="BP127" s="89"/>
    </row>
    <row r="128" spans="1:68" x14ac:dyDescent="0.15">
      <c r="A128" s="2"/>
      <c r="B128" s="89"/>
      <c r="C128" s="89"/>
      <c r="D128" s="89"/>
      <c r="E128" s="88"/>
      <c r="F128" s="88"/>
      <c r="G128" s="88"/>
      <c r="H128" s="88"/>
      <c r="I128" s="88"/>
      <c r="J128" s="88"/>
      <c r="K128" s="88"/>
      <c r="L128" s="110"/>
      <c r="M128" s="2"/>
      <c r="N128" s="2"/>
      <c r="O128" s="2"/>
      <c r="P128" s="2"/>
      <c r="Q128" s="2"/>
      <c r="R128" s="2"/>
      <c r="S128" s="2"/>
      <c r="T128" s="2"/>
      <c r="U128" s="89"/>
      <c r="V128" s="89"/>
      <c r="W128" s="89"/>
      <c r="X128" s="88"/>
      <c r="Y128" s="88"/>
      <c r="Z128" s="88"/>
      <c r="AA128" s="88"/>
      <c r="AB128" s="88"/>
      <c r="AC128" s="88"/>
      <c r="AD128" s="88"/>
      <c r="AE128" s="110"/>
      <c r="AF128" s="2"/>
      <c r="AG128" s="2"/>
      <c r="AH128" s="2"/>
      <c r="AI128" s="2"/>
      <c r="AJ128" s="2"/>
      <c r="AK128" s="2"/>
      <c r="AL128" s="2"/>
      <c r="AM128" s="2"/>
      <c r="AN128" s="89"/>
      <c r="AO128" s="89"/>
      <c r="AP128" s="89"/>
      <c r="AQ128" s="89"/>
      <c r="AR128" s="89"/>
      <c r="AS128" s="89"/>
      <c r="AT128" s="89"/>
      <c r="AU128" s="89"/>
      <c r="AV128" s="89"/>
      <c r="AW128" s="89"/>
      <c r="AX128" s="89"/>
      <c r="AY128" s="89"/>
      <c r="AZ128" s="89"/>
      <c r="BA128" s="89"/>
      <c r="BB128" s="89"/>
      <c r="BC128" s="89"/>
      <c r="BD128" s="89"/>
      <c r="BE128" s="88"/>
      <c r="BF128" s="89"/>
      <c r="BG128" s="88"/>
      <c r="BH128" s="89"/>
      <c r="BI128" s="88"/>
      <c r="BJ128" s="89"/>
      <c r="BK128" s="88"/>
      <c r="BL128" s="89"/>
      <c r="BM128" s="88"/>
      <c r="BN128" s="89"/>
      <c r="BO128" s="88"/>
      <c r="BP128" s="89"/>
    </row>
    <row r="129" spans="1:68" x14ac:dyDescent="0.15">
      <c r="A129" s="2"/>
      <c r="B129" s="2"/>
      <c r="C129" s="2"/>
      <c r="D129" s="2"/>
      <c r="E129" s="2"/>
      <c r="F129" s="2"/>
      <c r="G129" s="2"/>
      <c r="H129" s="2"/>
      <c r="I129" s="2"/>
      <c r="J129" s="2"/>
      <c r="K129" s="2"/>
      <c r="L129" s="110"/>
      <c r="M129" s="2"/>
      <c r="N129" s="2"/>
      <c r="O129" s="2"/>
      <c r="P129" s="2"/>
      <c r="Q129" s="2"/>
      <c r="R129" s="2"/>
      <c r="S129" s="2"/>
      <c r="T129" s="2"/>
      <c r="U129" s="89"/>
      <c r="V129" s="89"/>
      <c r="W129" s="89"/>
      <c r="X129" s="2"/>
      <c r="Y129" s="2"/>
      <c r="Z129" s="2"/>
      <c r="AA129" s="2"/>
      <c r="AB129" s="2"/>
      <c r="AC129" s="2"/>
      <c r="AD129" s="88"/>
      <c r="AE129" s="110"/>
      <c r="AF129" s="2"/>
      <c r="AG129" s="2"/>
      <c r="AH129" s="2"/>
      <c r="AI129" s="2"/>
      <c r="AJ129" s="2"/>
      <c r="AK129" s="2"/>
      <c r="AL129" s="2"/>
      <c r="AM129" s="2"/>
      <c r="AN129" s="111"/>
      <c r="AO129" s="111"/>
      <c r="AP129" s="111"/>
      <c r="AQ129" s="111"/>
      <c r="AR129" s="111"/>
      <c r="AS129" s="111"/>
      <c r="AT129" s="111"/>
      <c r="AU129" s="111"/>
      <c r="AV129" s="111"/>
      <c r="AW129" s="111"/>
      <c r="AX129" s="111"/>
      <c r="AY129" s="111"/>
      <c r="AZ129" s="111"/>
      <c r="BA129" s="111"/>
      <c r="BB129" s="111"/>
      <c r="BC129" s="111"/>
      <c r="BD129" s="111"/>
      <c r="BE129" s="88"/>
      <c r="BF129" s="111"/>
      <c r="BG129" s="88"/>
      <c r="BH129" s="111"/>
      <c r="BI129" s="88"/>
      <c r="BJ129" s="111"/>
      <c r="BK129" s="88"/>
      <c r="BL129" s="111"/>
      <c r="BM129" s="88"/>
      <c r="BN129" s="111"/>
      <c r="BO129" s="88"/>
      <c r="BP129" s="111"/>
    </row>
    <row r="130" spans="1:68" x14ac:dyDescent="0.15">
      <c r="A130" s="2"/>
      <c r="B130" s="2"/>
      <c r="C130" s="2"/>
      <c r="D130" s="2"/>
      <c r="E130" s="2"/>
      <c r="F130" s="2"/>
      <c r="G130" s="2"/>
      <c r="H130" s="2"/>
      <c r="I130" s="2"/>
      <c r="J130" s="2"/>
      <c r="K130" s="2"/>
      <c r="L130" s="110"/>
      <c r="M130" s="2"/>
      <c r="N130" s="2"/>
      <c r="O130" s="2"/>
      <c r="P130" s="2"/>
      <c r="Q130" s="2"/>
      <c r="R130" s="2"/>
      <c r="S130" s="2"/>
      <c r="T130" s="2"/>
      <c r="U130" s="89"/>
      <c r="V130" s="89"/>
      <c r="W130" s="89"/>
      <c r="X130" s="2"/>
      <c r="Y130" s="2"/>
      <c r="Z130" s="2"/>
      <c r="AA130" s="2"/>
      <c r="AB130" s="2"/>
      <c r="AC130" s="2"/>
      <c r="AD130" s="88"/>
      <c r="AE130" s="110"/>
      <c r="AF130" s="2"/>
      <c r="AG130" s="2"/>
      <c r="AH130" s="2"/>
      <c r="AI130" s="2"/>
      <c r="AJ130" s="2"/>
      <c r="AK130" s="2"/>
      <c r="AL130" s="2"/>
      <c r="AM130" s="2"/>
      <c r="AN130" s="111"/>
      <c r="AO130" s="111"/>
      <c r="AP130" s="111"/>
      <c r="AQ130" s="111"/>
      <c r="AR130" s="111"/>
      <c r="AS130" s="111"/>
      <c r="AT130" s="111"/>
      <c r="AU130" s="111"/>
      <c r="AV130" s="111"/>
      <c r="AW130" s="111"/>
      <c r="AX130" s="111"/>
      <c r="AY130" s="111"/>
      <c r="AZ130" s="111"/>
      <c r="BA130" s="111"/>
      <c r="BB130" s="111"/>
      <c r="BC130" s="111"/>
      <c r="BD130" s="2"/>
      <c r="BE130" s="2"/>
      <c r="BF130" s="2"/>
      <c r="BG130" s="107"/>
      <c r="BH130" s="107"/>
      <c r="BI130" s="2"/>
    </row>
    <row r="131" spans="1:68" x14ac:dyDescent="0.15">
      <c r="A131" s="2"/>
      <c r="B131" s="2"/>
      <c r="C131" s="2"/>
      <c r="D131" s="2"/>
      <c r="E131" s="2"/>
      <c r="F131" s="2"/>
      <c r="G131" s="2"/>
      <c r="H131" s="2"/>
      <c r="I131" s="2"/>
      <c r="J131" s="2"/>
      <c r="K131" s="2"/>
      <c r="L131" s="110"/>
      <c r="M131" s="2"/>
      <c r="N131" s="2"/>
      <c r="O131" s="2"/>
      <c r="P131" s="2"/>
      <c r="Q131" s="2"/>
      <c r="R131" s="2"/>
      <c r="S131" s="2"/>
      <c r="T131" s="2"/>
      <c r="U131" s="89"/>
      <c r="V131" s="89"/>
      <c r="W131" s="89"/>
      <c r="X131" s="2"/>
      <c r="Y131" s="2"/>
      <c r="Z131" s="2"/>
      <c r="AA131" s="2"/>
      <c r="AB131" s="2"/>
      <c r="AC131" s="2"/>
      <c r="AD131" s="88"/>
      <c r="AE131" s="110"/>
      <c r="AF131" s="2"/>
      <c r="AG131" s="2"/>
      <c r="AH131" s="2"/>
      <c r="AI131" s="2"/>
      <c r="AJ131" s="2"/>
      <c r="AK131" s="2"/>
      <c r="AL131" s="2"/>
      <c r="AM131" s="2"/>
      <c r="AN131" s="112"/>
      <c r="AO131" s="112"/>
      <c r="AP131" s="112"/>
      <c r="AQ131" s="112"/>
      <c r="AR131" s="112"/>
      <c r="AS131" s="112"/>
      <c r="AT131" s="112"/>
      <c r="AU131" s="112"/>
      <c r="AV131" s="112"/>
      <c r="AW131" s="112"/>
      <c r="AX131" s="112"/>
      <c r="AY131" s="112"/>
      <c r="AZ131" s="112"/>
      <c r="BA131" s="112"/>
      <c r="BB131" s="112"/>
      <c r="BC131" s="112"/>
      <c r="BD131" s="2"/>
      <c r="BE131" s="2"/>
      <c r="BF131" s="2"/>
      <c r="BG131" s="107"/>
      <c r="BH131" s="107"/>
      <c r="BI131" s="2"/>
    </row>
    <row r="132" spans="1:68" x14ac:dyDescent="0.15">
      <c r="A132" s="2"/>
      <c r="B132" s="2"/>
      <c r="C132" s="2"/>
      <c r="D132" s="2"/>
      <c r="E132" s="2"/>
      <c r="F132" s="2"/>
      <c r="G132" s="2"/>
      <c r="H132" s="2"/>
      <c r="I132" s="2"/>
      <c r="J132" s="2"/>
      <c r="K132" s="2"/>
      <c r="L132" s="110"/>
      <c r="M132" s="2"/>
      <c r="N132" s="2"/>
      <c r="O132" s="2"/>
      <c r="P132" s="2"/>
      <c r="Q132" s="2"/>
      <c r="R132" s="2"/>
      <c r="S132" s="2"/>
      <c r="T132" s="2"/>
      <c r="U132" s="89"/>
      <c r="V132" s="89"/>
      <c r="W132" s="89"/>
      <c r="X132" s="2"/>
      <c r="Y132" s="2"/>
      <c r="Z132" s="2"/>
      <c r="AA132" s="2"/>
      <c r="AB132" s="2"/>
      <c r="AC132" s="2"/>
      <c r="AD132" s="88"/>
      <c r="AE132" s="110"/>
      <c r="AF132" s="2"/>
      <c r="AG132" s="2"/>
      <c r="AH132" s="2"/>
      <c r="AI132" s="2"/>
      <c r="AJ132" s="2"/>
      <c r="AK132" s="2"/>
      <c r="AL132" s="2"/>
      <c r="AM132" s="2"/>
      <c r="AN132" s="91"/>
      <c r="AO132" s="91"/>
      <c r="AP132" s="91"/>
      <c r="AQ132" s="91"/>
      <c r="AR132" s="91"/>
      <c r="AS132" s="91"/>
      <c r="AT132" s="91"/>
      <c r="AU132" s="91"/>
      <c r="AV132" s="91"/>
      <c r="AW132" s="91"/>
      <c r="AX132" s="91"/>
      <c r="AY132" s="91"/>
      <c r="AZ132" s="91"/>
      <c r="BA132" s="91"/>
      <c r="BB132" s="91"/>
      <c r="BC132" s="91"/>
      <c r="BD132" s="2"/>
      <c r="BE132" s="2"/>
      <c r="BF132" s="2"/>
      <c r="BG132" s="107"/>
      <c r="BH132" s="107"/>
      <c r="BI132" s="2"/>
    </row>
    <row r="133" spans="1:68" x14ac:dyDescent="0.15">
      <c r="A133" s="2"/>
      <c r="B133" s="2"/>
      <c r="C133" s="2"/>
      <c r="D133" s="2"/>
      <c r="E133" s="2"/>
      <c r="F133" s="2"/>
      <c r="G133" s="2"/>
      <c r="H133" s="2"/>
      <c r="I133" s="2"/>
      <c r="J133" s="2"/>
      <c r="K133" s="2"/>
      <c r="L133" s="110"/>
      <c r="M133" s="2"/>
      <c r="N133" s="2"/>
      <c r="O133" s="2"/>
      <c r="P133" s="2"/>
      <c r="Q133" s="2"/>
      <c r="R133" s="2"/>
      <c r="S133" s="2"/>
      <c r="T133" s="2"/>
      <c r="U133" s="2"/>
      <c r="V133" s="2"/>
      <c r="W133" s="2"/>
      <c r="X133" s="2"/>
      <c r="Y133" s="2"/>
      <c r="Z133" s="2"/>
      <c r="AA133" s="2"/>
      <c r="AB133" s="2"/>
      <c r="AC133" s="2"/>
      <c r="AD133" s="2"/>
      <c r="AE133" s="110"/>
      <c r="AF133" s="2"/>
      <c r="AG133" s="2"/>
      <c r="AH133" s="2"/>
      <c r="AI133" s="2"/>
      <c r="AJ133" s="2"/>
      <c r="AK133" s="2"/>
      <c r="AL133" s="2"/>
      <c r="AM133" s="2"/>
      <c r="AN133" s="91"/>
      <c r="AO133" s="91"/>
      <c r="AP133" s="91"/>
      <c r="AQ133" s="91"/>
      <c r="AR133" s="91"/>
      <c r="AS133" s="91"/>
      <c r="AT133" s="91"/>
      <c r="AU133" s="91"/>
      <c r="AV133" s="91"/>
      <c r="AW133" s="91"/>
      <c r="AX133" s="91"/>
      <c r="AY133" s="91"/>
      <c r="AZ133" s="91"/>
      <c r="BA133" s="91"/>
      <c r="BB133" s="91"/>
      <c r="BC133" s="91"/>
      <c r="BD133" s="2"/>
      <c r="BE133" s="2"/>
      <c r="BF133" s="2"/>
      <c r="BG133" s="107"/>
      <c r="BH133" s="107"/>
      <c r="BI133" s="2"/>
    </row>
    <row r="134" spans="1:68" ht="10.5" customHeight="1" x14ac:dyDescent="0.15">
      <c r="A134" s="2"/>
      <c r="B134" s="2"/>
      <c r="C134" s="2"/>
      <c r="D134" s="2"/>
      <c r="E134" s="2"/>
      <c r="F134" s="2"/>
      <c r="G134" s="2"/>
      <c r="H134" s="2"/>
      <c r="I134" s="2"/>
      <c r="J134" s="2"/>
      <c r="K134" s="2"/>
      <c r="L134" s="110"/>
      <c r="M134" s="2"/>
      <c r="N134" s="2"/>
      <c r="O134" s="2"/>
      <c r="P134" s="2"/>
      <c r="Q134" s="2"/>
      <c r="R134" s="2"/>
      <c r="S134" s="2"/>
      <c r="T134" s="2"/>
      <c r="U134" s="2"/>
      <c r="V134" s="2"/>
      <c r="W134" s="2"/>
      <c r="X134" s="2"/>
      <c r="Y134" s="2"/>
      <c r="Z134" s="2"/>
      <c r="AA134" s="2"/>
      <c r="AB134" s="2"/>
      <c r="AC134" s="2"/>
      <c r="AD134" s="2"/>
      <c r="AE134" s="110"/>
      <c r="AF134" s="2"/>
      <c r="AG134" s="2"/>
      <c r="AH134" s="2"/>
      <c r="AI134" s="2"/>
      <c r="AJ134" s="2"/>
      <c r="AK134" s="2"/>
      <c r="AL134" s="2"/>
      <c r="AM134" s="2"/>
      <c r="AN134" s="91"/>
      <c r="AO134" s="113"/>
      <c r="AP134" s="88"/>
      <c r="AQ134" s="88"/>
      <c r="AR134" s="88"/>
      <c r="AS134" s="88"/>
      <c r="AT134" s="88"/>
      <c r="AU134" s="88"/>
      <c r="AV134" s="88"/>
      <c r="AW134" s="101"/>
      <c r="AX134" s="110"/>
      <c r="AY134" s="2"/>
      <c r="AZ134" s="2"/>
      <c r="BA134" s="2"/>
      <c r="BB134" s="2"/>
      <c r="BC134" s="2"/>
      <c r="BD134" s="2"/>
      <c r="BE134" s="2"/>
      <c r="BF134" s="2"/>
      <c r="BG134" s="107"/>
      <c r="BH134" s="107"/>
      <c r="BI134" s="2"/>
    </row>
    <row r="135" spans="1:68" ht="10.5" customHeight="1" x14ac:dyDescent="0.15">
      <c r="A135" s="2"/>
      <c r="B135" s="2"/>
      <c r="C135" s="2"/>
      <c r="D135" s="2"/>
      <c r="E135" s="2"/>
      <c r="F135" s="2"/>
      <c r="G135" s="2"/>
      <c r="H135" s="2"/>
      <c r="I135" s="2"/>
      <c r="J135" s="2"/>
      <c r="K135" s="2"/>
      <c r="L135" s="110"/>
      <c r="M135" s="2"/>
      <c r="N135" s="2"/>
      <c r="O135" s="2"/>
      <c r="P135" s="2"/>
      <c r="Q135" s="2"/>
      <c r="R135" s="2"/>
      <c r="S135" s="2"/>
      <c r="T135" s="2"/>
      <c r="U135" s="114"/>
      <c r="V135" s="114"/>
      <c r="W135" s="114"/>
      <c r="X135" s="114"/>
      <c r="Y135" s="114"/>
      <c r="Z135" s="114"/>
      <c r="AA135" s="114"/>
      <c r="AB135" s="114"/>
      <c r="AC135" s="114"/>
      <c r="AD135" s="114"/>
      <c r="AE135" s="110"/>
      <c r="AF135" s="2"/>
      <c r="AG135" s="2"/>
      <c r="AH135" s="2"/>
      <c r="AI135" s="2"/>
      <c r="AJ135" s="2"/>
      <c r="AK135" s="2"/>
      <c r="AL135" s="2"/>
      <c r="AM135" s="2"/>
      <c r="AN135" s="2"/>
      <c r="AO135" s="88"/>
      <c r="AP135" s="88"/>
      <c r="AQ135" s="88"/>
      <c r="AR135" s="88"/>
      <c r="AS135" s="88"/>
      <c r="AT135" s="88"/>
      <c r="AU135" s="88"/>
      <c r="AV135" s="88"/>
      <c r="AW135" s="101"/>
      <c r="AX135" s="110"/>
      <c r="AY135" s="2"/>
      <c r="AZ135" s="2"/>
      <c r="BA135" s="2"/>
      <c r="BB135" s="2"/>
      <c r="BC135" s="2"/>
      <c r="BD135" s="2"/>
      <c r="BE135" s="2"/>
      <c r="BF135" s="2"/>
      <c r="BG135" s="2"/>
      <c r="BH135" s="2"/>
      <c r="BI135" s="2"/>
    </row>
    <row r="136" spans="1:68" ht="10.5" customHeight="1" x14ac:dyDescent="0.1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101"/>
      <c r="AP136" s="101"/>
      <c r="AQ136" s="101"/>
      <c r="AR136" s="101"/>
      <c r="AS136" s="101"/>
      <c r="AT136" s="101"/>
      <c r="AU136" s="101"/>
      <c r="AV136" s="101"/>
      <c r="AW136" s="101"/>
      <c r="AX136" s="2"/>
      <c r="AY136" s="2"/>
      <c r="AZ136" s="2"/>
      <c r="BA136" s="2"/>
      <c r="BB136" s="2"/>
      <c r="BC136" s="2"/>
      <c r="BD136" s="2"/>
      <c r="BE136" s="2"/>
      <c r="BF136" s="2"/>
      <c r="BG136" s="2"/>
      <c r="BH136" s="2"/>
      <c r="BI136" s="2"/>
    </row>
    <row r="137" spans="1:68" x14ac:dyDescent="0.1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row>
  </sheetData>
  <sheetProtection algorithmName="SHA-512" hashValue="GZAewyUFwnN7hyV4v94Q6oZO8Q5tl/OenquJhpNDjePxJtAg64ERG9OyQ4vrVNWZYE2GCnBlwYusLANaiXA/Pw==" saltValue="7kzF+czkN5iq/xPXxr9adg==" spinCount="100000" sheet="1" objects="1" scenarios="1" selectLockedCells="1" selectUnlockedCells="1"/>
  <mergeCells count="373">
    <mergeCell ref="AR105:BG105"/>
    <mergeCell ref="AR108:BG108"/>
    <mergeCell ref="AR109:BG109"/>
    <mergeCell ref="AR110:BG110"/>
    <mergeCell ref="AR111:BG111"/>
    <mergeCell ref="AR112:BG112"/>
    <mergeCell ref="AR113:BG113"/>
    <mergeCell ref="BA98:BF98"/>
    <mergeCell ref="BA99:BF99"/>
    <mergeCell ref="AR106:AW106"/>
    <mergeCell ref="BA100:BF100"/>
    <mergeCell ref="BA101:BF101"/>
    <mergeCell ref="AR103:BG103"/>
    <mergeCell ref="AR104:BG104"/>
    <mergeCell ref="AR120:AV120"/>
    <mergeCell ref="AR124:BG124"/>
    <mergeCell ref="AR125:BG125"/>
    <mergeCell ref="AR126:AY126"/>
    <mergeCell ref="AR122:BE122"/>
    <mergeCell ref="AR114:BG114"/>
    <mergeCell ref="AR116:BG116"/>
    <mergeCell ref="AR117:BG117"/>
    <mergeCell ref="AR118:BG118"/>
    <mergeCell ref="AR119:BG119"/>
    <mergeCell ref="AR121:BG121"/>
    <mergeCell ref="AS97:AX97"/>
    <mergeCell ref="AR100:AT101"/>
    <mergeCell ref="AR99:AY99"/>
    <mergeCell ref="AR95:AZ95"/>
    <mergeCell ref="AU100:AY100"/>
    <mergeCell ref="AU101:AY101"/>
    <mergeCell ref="AR98:AY98"/>
    <mergeCell ref="BA97:BF97"/>
    <mergeCell ref="B12:G13"/>
    <mergeCell ref="O32:O34"/>
    <mergeCell ref="R32:R34"/>
    <mergeCell ref="Q32:Q34"/>
    <mergeCell ref="AD27:AK27"/>
    <mergeCell ref="B20:R23"/>
    <mergeCell ref="B17:R19"/>
    <mergeCell ref="D24:M24"/>
    <mergeCell ref="B25:C26"/>
    <mergeCell ref="D25:M26"/>
    <mergeCell ref="B31:F34"/>
    <mergeCell ref="AF32:AF34"/>
    <mergeCell ref="AD32:AD34"/>
    <mergeCell ref="AE32:AE34"/>
    <mergeCell ref="AC32:AC34"/>
    <mergeCell ref="U28:X30"/>
    <mergeCell ref="K27:R27"/>
    <mergeCell ref="B27:J27"/>
    <mergeCell ref="B35:F37"/>
    <mergeCell ref="B24:C24"/>
    <mergeCell ref="O28:O30"/>
    <mergeCell ref="N25:R26"/>
    <mergeCell ref="N24:R24"/>
    <mergeCell ref="P28:R30"/>
    <mergeCell ref="N35:N37"/>
    <mergeCell ref="I35:I37"/>
    <mergeCell ref="K35:K37"/>
    <mergeCell ref="N32:N34"/>
    <mergeCell ref="J32:J34"/>
    <mergeCell ref="I32:I34"/>
    <mergeCell ref="H32:H34"/>
    <mergeCell ref="M32:M34"/>
    <mergeCell ref="L32:L34"/>
    <mergeCell ref="Z6:AH7"/>
    <mergeCell ref="AW27:BD27"/>
    <mergeCell ref="BD2:BD3"/>
    <mergeCell ref="AN12:AS13"/>
    <mergeCell ref="AN24:AO24"/>
    <mergeCell ref="AP24:AY24"/>
    <mergeCell ref="AZ24:BD24"/>
    <mergeCell ref="AN27:AV27"/>
    <mergeCell ref="U27:AC27"/>
    <mergeCell ref="AK2:AK3"/>
    <mergeCell ref="U20:AK23"/>
    <mergeCell ref="AN20:BD23"/>
    <mergeCell ref="U17:AK19"/>
    <mergeCell ref="AN17:BD19"/>
    <mergeCell ref="AP25:AY26"/>
    <mergeCell ref="AG24:AK24"/>
    <mergeCell ref="U25:V26"/>
    <mergeCell ref="W25:AF26"/>
    <mergeCell ref="U24:V24"/>
    <mergeCell ref="AG25:AK26"/>
    <mergeCell ref="W24:AF24"/>
    <mergeCell ref="AN25:AO26"/>
    <mergeCell ref="AA9:AK9"/>
    <mergeCell ref="U10:Z11"/>
    <mergeCell ref="AN38:AR40"/>
    <mergeCell ref="AI41:AI43"/>
    <mergeCell ref="AI44:AI46"/>
    <mergeCell ref="AJ44:AJ46"/>
    <mergeCell ref="AS44:AS46"/>
    <mergeCell ref="AZ44:AZ46"/>
    <mergeCell ref="BA44:BA46"/>
    <mergeCell ref="AY41:AY43"/>
    <mergeCell ref="AK38:AK40"/>
    <mergeCell ref="AY44:AY46"/>
    <mergeCell ref="AZ41:AZ43"/>
    <mergeCell ref="AJ38:AJ40"/>
    <mergeCell ref="AY38:AY40"/>
    <mergeCell ref="G31:G34"/>
    <mergeCell ref="G35:G37"/>
    <mergeCell ref="J35:J37"/>
    <mergeCell ref="K32:K34"/>
    <mergeCell ref="H35:H37"/>
    <mergeCell ref="M41:M43"/>
    <mergeCell ref="H41:H43"/>
    <mergeCell ref="L41:L43"/>
    <mergeCell ref="B28:E30"/>
    <mergeCell ref="F28:I30"/>
    <mergeCell ref="K41:K43"/>
    <mergeCell ref="G38:G40"/>
    <mergeCell ref="U38:Y40"/>
    <mergeCell ref="O35:O37"/>
    <mergeCell ref="B47:D48"/>
    <mergeCell ref="K47:K48"/>
    <mergeCell ref="I47:I48"/>
    <mergeCell ref="G47:G48"/>
    <mergeCell ref="Q38:Q40"/>
    <mergeCell ref="P38:P40"/>
    <mergeCell ref="M35:M37"/>
    <mergeCell ref="L35:L37"/>
    <mergeCell ref="L38:L40"/>
    <mergeCell ref="M38:M40"/>
    <mergeCell ref="B38:F40"/>
    <mergeCell ref="B41:F43"/>
    <mergeCell ref="E47:E48"/>
    <mergeCell ref="F47:F48"/>
    <mergeCell ref="G44:G46"/>
    <mergeCell ref="I41:I43"/>
    <mergeCell ref="G41:G43"/>
    <mergeCell ref="B44:F46"/>
    <mergeCell ref="K44:K46"/>
    <mergeCell ref="R38:R40"/>
    <mergeCell ref="N38:N40"/>
    <mergeCell ref="O38:O40"/>
    <mergeCell ref="I69:R69"/>
    <mergeCell ref="K38:K40"/>
    <mergeCell ref="N44:N46"/>
    <mergeCell ref="M44:M46"/>
    <mergeCell ref="L44:L46"/>
    <mergeCell ref="R44:R46"/>
    <mergeCell ref="Q44:Q46"/>
    <mergeCell ref="N41:N43"/>
    <mergeCell ref="I38:I40"/>
    <mergeCell ref="O44:O46"/>
    <mergeCell ref="L47:L55"/>
    <mergeCell ref="H67:R67"/>
    <mergeCell ref="P44:P46"/>
    <mergeCell ref="R41:R43"/>
    <mergeCell ref="Q41:Q43"/>
    <mergeCell ref="O41:O43"/>
    <mergeCell ref="P41:P43"/>
    <mergeCell ref="H65:R65"/>
    <mergeCell ref="H63:R63"/>
    <mergeCell ref="H47:H48"/>
    <mergeCell ref="J47:J48"/>
    <mergeCell ref="AS47:AS48"/>
    <mergeCell ref="AW47:AW48"/>
    <mergeCell ref="U44:Y46"/>
    <mergeCell ref="AW41:AW43"/>
    <mergeCell ref="AX41:AX43"/>
    <mergeCell ref="AD44:AD46"/>
    <mergeCell ref="AK44:AK46"/>
    <mergeCell ref="AN41:AR43"/>
    <mergeCell ref="AW44:AW46"/>
    <mergeCell ref="AS41:AS43"/>
    <mergeCell ref="X47:X48"/>
    <mergeCell ref="AK41:AK43"/>
    <mergeCell ref="AA47:AA48"/>
    <mergeCell ref="AB47:AB48"/>
    <mergeCell ref="AC47:AC48"/>
    <mergeCell ref="AD47:AD48"/>
    <mergeCell ref="AX44:AX46"/>
    <mergeCell ref="Z41:Z43"/>
    <mergeCell ref="AE44:AE46"/>
    <mergeCell ref="Z44:Z46"/>
    <mergeCell ref="AF44:AF46"/>
    <mergeCell ref="Y47:Y48"/>
    <mergeCell ref="Z47:Z48"/>
    <mergeCell ref="U47:W48"/>
    <mergeCell ref="AD38:AD40"/>
    <mergeCell ref="AE38:AE40"/>
    <mergeCell ref="AD41:AD43"/>
    <mergeCell ref="AE41:AE43"/>
    <mergeCell ref="AA44:AA46"/>
    <mergeCell ref="AB44:AB46"/>
    <mergeCell ref="AC44:AC46"/>
    <mergeCell ref="AH41:AH43"/>
    <mergeCell ref="AG44:AG46"/>
    <mergeCell ref="AH44:AH46"/>
    <mergeCell ref="AF38:AF40"/>
    <mergeCell ref="AG38:AG40"/>
    <mergeCell ref="AF41:AF43"/>
    <mergeCell ref="AG41:AG43"/>
    <mergeCell ref="AA38:AA40"/>
    <mergeCell ref="AB38:AB40"/>
    <mergeCell ref="AB41:AB43"/>
    <mergeCell ref="AC41:AC43"/>
    <mergeCell ref="AA41:AA43"/>
    <mergeCell ref="AC38:AC40"/>
    <mergeCell ref="P32:P34"/>
    <mergeCell ref="Q35:Q37"/>
    <mergeCell ref="Z31:Z34"/>
    <mergeCell ref="AA32:AA34"/>
    <mergeCell ref="Z35:Z37"/>
    <mergeCell ref="AA35:AA37"/>
    <mergeCell ref="AH32:AH34"/>
    <mergeCell ref="AF35:AF37"/>
    <mergeCell ref="AG35:AG37"/>
    <mergeCell ref="P35:P37"/>
    <mergeCell ref="U31:Y34"/>
    <mergeCell ref="U35:Y37"/>
    <mergeCell ref="R35:R37"/>
    <mergeCell ref="AC35:AC37"/>
    <mergeCell ref="AD35:AD37"/>
    <mergeCell ref="AE35:AE37"/>
    <mergeCell ref="AB35:AB37"/>
    <mergeCell ref="AB32:AB34"/>
    <mergeCell ref="AN28:AQ30"/>
    <mergeCell ref="AR28:AU30"/>
    <mergeCell ref="AJ35:AJ37"/>
    <mergeCell ref="AI35:AI37"/>
    <mergeCell ref="AI32:AI34"/>
    <mergeCell ref="AJ32:AJ34"/>
    <mergeCell ref="AS35:AS37"/>
    <mergeCell ref="AN35:AR37"/>
    <mergeCell ref="AZ35:AZ37"/>
    <mergeCell ref="AK32:AK34"/>
    <mergeCell ref="AU35:AU37"/>
    <mergeCell ref="AT35:AT37"/>
    <mergeCell ref="AS31:AS34"/>
    <mergeCell ref="AI28:AK30"/>
    <mergeCell ref="AN31:AR34"/>
    <mergeCell ref="AK35:AK37"/>
    <mergeCell ref="AZ32:AZ34"/>
    <mergeCell ref="AW32:AW34"/>
    <mergeCell ref="AX32:AX34"/>
    <mergeCell ref="AY32:AY34"/>
    <mergeCell ref="AW35:AW37"/>
    <mergeCell ref="AX35:AX37"/>
    <mergeCell ref="AV32:AV34"/>
    <mergeCell ref="BC41:BC43"/>
    <mergeCell ref="AV41:AV43"/>
    <mergeCell ref="AV38:AV40"/>
    <mergeCell ref="BA35:BA37"/>
    <mergeCell ref="AZ38:AZ40"/>
    <mergeCell ref="BA38:BA40"/>
    <mergeCell ref="AX38:AX40"/>
    <mergeCell ref="BB41:BB43"/>
    <mergeCell ref="BB32:BB34"/>
    <mergeCell ref="AV35:AV37"/>
    <mergeCell ref="BB35:BB37"/>
    <mergeCell ref="Y28:AB30"/>
    <mergeCell ref="AG32:AG34"/>
    <mergeCell ref="AH35:AH37"/>
    <mergeCell ref="Z38:Z40"/>
    <mergeCell ref="AH28:AH30"/>
    <mergeCell ref="AD51:AD52"/>
    <mergeCell ref="AW38:AW40"/>
    <mergeCell ref="H61:R61"/>
    <mergeCell ref="AQ49:AW51"/>
    <mergeCell ref="H59:R59"/>
    <mergeCell ref="AE47:AE55"/>
    <mergeCell ref="AN51:AP51"/>
    <mergeCell ref="AV44:AV46"/>
    <mergeCell ref="H38:H40"/>
    <mergeCell ref="AR47:AR48"/>
    <mergeCell ref="AT44:AT46"/>
    <mergeCell ref="AS38:AS40"/>
    <mergeCell ref="U41:Y43"/>
    <mergeCell ref="J44:J46"/>
    <mergeCell ref="I44:I46"/>
    <mergeCell ref="H44:H46"/>
    <mergeCell ref="J38:J40"/>
    <mergeCell ref="J41:J43"/>
    <mergeCell ref="AH38:AH40"/>
    <mergeCell ref="AN49:AP50"/>
    <mergeCell ref="AJ41:AJ43"/>
    <mergeCell ref="AN47:AP48"/>
    <mergeCell ref="AI38:AI40"/>
    <mergeCell ref="BH1:BH11"/>
    <mergeCell ref="BG1:BG11"/>
    <mergeCell ref="AZ25:BD26"/>
    <mergeCell ref="BH15:BH54"/>
    <mergeCell ref="BG15:BG54"/>
    <mergeCell ref="BG12:BH13"/>
    <mergeCell ref="BD35:BD37"/>
    <mergeCell ref="AY35:AY37"/>
    <mergeCell ref="BC35:BC37"/>
    <mergeCell ref="BD32:BD34"/>
    <mergeCell ref="BD41:BD43"/>
    <mergeCell ref="BD44:BD46"/>
    <mergeCell ref="BD38:BD40"/>
    <mergeCell ref="BC44:BC46"/>
    <mergeCell ref="AT9:BD9"/>
    <mergeCell ref="AU44:AU46"/>
    <mergeCell ref="AT32:AT34"/>
    <mergeCell ref="AU32:AU34"/>
    <mergeCell ref="BA32:BA34"/>
    <mergeCell ref="BC32:BC34"/>
    <mergeCell ref="BA28:BA30"/>
    <mergeCell ref="BA41:BA43"/>
    <mergeCell ref="J10:P11"/>
    <mergeCell ref="U55:AD55"/>
    <mergeCell ref="AV10:BB11"/>
    <mergeCell ref="AN52:AP53"/>
    <mergeCell ref="AO54:AW56"/>
    <mergeCell ref="AQ52:AW52"/>
    <mergeCell ref="AQ53:AW53"/>
    <mergeCell ref="BB38:BB40"/>
    <mergeCell ref="BB28:BD30"/>
    <mergeCell ref="BC38:BC40"/>
    <mergeCell ref="U12:Z13"/>
    <mergeCell ref="AT38:AT40"/>
    <mergeCell ref="AU38:AU40"/>
    <mergeCell ref="AT41:AT43"/>
    <mergeCell ref="AU41:AU43"/>
    <mergeCell ref="BB44:BB46"/>
    <mergeCell ref="U49:W52"/>
    <mergeCell ref="AD49:AD50"/>
    <mergeCell ref="AQ47:AQ48"/>
    <mergeCell ref="AN44:AR46"/>
    <mergeCell ref="AX47:AX55"/>
    <mergeCell ref="AV47:AV48"/>
    <mergeCell ref="AT47:AT48"/>
    <mergeCell ref="AU47:AU48"/>
    <mergeCell ref="G6:P7"/>
    <mergeCell ref="AN2:AP2"/>
    <mergeCell ref="AN3:AP4"/>
    <mergeCell ref="AN5:AP6"/>
    <mergeCell ref="AN7:AP8"/>
    <mergeCell ref="AC10:AI11"/>
    <mergeCell ref="AN9:AS9"/>
    <mergeCell ref="B10:G11"/>
    <mergeCell ref="B9:G9"/>
    <mergeCell ref="H9:R9"/>
    <mergeCell ref="B3:D4"/>
    <mergeCell ref="B5:D6"/>
    <mergeCell ref="B7:D8"/>
    <mergeCell ref="B2:D2"/>
    <mergeCell ref="U2:W2"/>
    <mergeCell ref="U3:W4"/>
    <mergeCell ref="U5:W6"/>
    <mergeCell ref="U7:W8"/>
    <mergeCell ref="U9:Z9"/>
    <mergeCell ref="R2:R3"/>
    <mergeCell ref="AN10:AS11"/>
    <mergeCell ref="AS6:BB7"/>
    <mergeCell ref="AR76:BG76"/>
    <mergeCell ref="AR90:BG90"/>
    <mergeCell ref="AR92:BG92"/>
    <mergeCell ref="AR93:BG93"/>
    <mergeCell ref="AR94:BG94"/>
    <mergeCell ref="AR91:BG91"/>
    <mergeCell ref="AR72:AU72"/>
    <mergeCell ref="AR74:BG74"/>
    <mergeCell ref="AR78:BG78"/>
    <mergeCell ref="AR75:BG75"/>
    <mergeCell ref="AR84:BE84"/>
    <mergeCell ref="AR85:BG85"/>
    <mergeCell ref="AR82:BG82"/>
    <mergeCell ref="AR86:AU86"/>
    <mergeCell ref="AR88:BG88"/>
    <mergeCell ref="AR89:BG89"/>
    <mergeCell ref="AR83:BE83"/>
    <mergeCell ref="AR81:BG81"/>
    <mergeCell ref="AR77:BG77"/>
    <mergeCell ref="AR80:BF80"/>
    <mergeCell ref="AR79:BE79"/>
  </mergeCells>
  <phoneticPr fontId="2"/>
  <dataValidations count="1">
    <dataValidation type="whole" allowBlank="1" showInputMessage="1" showErrorMessage="1" sqref="H32:R38 H41:R43 H115:R115">
      <formula1>0</formula1>
      <formula2>9</formula2>
    </dataValidation>
  </dataValidations>
  <printOptions horizontalCentered="1" verticalCentered="1"/>
  <pageMargins left="0.31496062992125984" right="0.19685039370078741" top="0.39370078740157483" bottom="0.59055118110236227" header="0" footer="0"/>
  <pageSetup paperSize="9" orientation="landscape" r:id="rId1"/>
  <headerFooter alignWithMargins="0">
    <oddHeader>&amp;R&amp;D　&amp;T</oddHeader>
    <oddFooter>&amp;Cホームページ配信用納付書（旭川市）</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N31"/>
  <sheetViews>
    <sheetView zoomScale="75" zoomScaleNormal="75" zoomScaleSheetLayoutView="53" workbookViewId="0">
      <pane xSplit="14" ySplit="30" topLeftCell="O52" activePane="bottomRight" state="frozen"/>
      <selection pane="topRight" activeCell="O1" sqref="O1"/>
      <selection pane="bottomLeft" activeCell="A30" sqref="A30"/>
      <selection pane="bottomRight" activeCell="H19" sqref="H19"/>
    </sheetView>
  </sheetViews>
  <sheetFormatPr defaultColWidth="3" defaultRowHeight="13.5" x14ac:dyDescent="0.15"/>
  <cols>
    <col min="1" max="1" width="3" style="37" customWidth="1"/>
    <col min="2" max="7" width="5.25" style="43" customWidth="1"/>
    <col min="8" max="13" width="14.625" style="43" customWidth="1"/>
    <col min="14" max="14" width="3.125" style="43" customWidth="1"/>
    <col min="15" max="22" width="9.125" style="37" customWidth="1"/>
    <col min="23" max="16384" width="3" style="37"/>
  </cols>
  <sheetData>
    <row r="1" spans="2:13" ht="6.75" customHeight="1" x14ac:dyDescent="0.15"/>
    <row r="2" spans="2:13" ht="24.75" customHeight="1" x14ac:dyDescent="0.15">
      <c r="B2" s="54" t="s">
        <v>50</v>
      </c>
    </row>
    <row r="3" spans="2:13" s="47" customFormat="1" ht="20.25" customHeight="1" x14ac:dyDescent="0.15">
      <c r="B3" s="47" t="s">
        <v>52</v>
      </c>
    </row>
    <row r="4" spans="2:13" s="47" customFormat="1" ht="20.25" customHeight="1" x14ac:dyDescent="0.15">
      <c r="C4" s="47" t="s">
        <v>84</v>
      </c>
    </row>
    <row r="5" spans="2:13" s="47" customFormat="1" ht="20.25" customHeight="1" x14ac:dyDescent="0.15">
      <c r="C5" s="47" t="s">
        <v>76</v>
      </c>
    </row>
    <row r="6" spans="2:13" s="47" customFormat="1" ht="20.25" customHeight="1" x14ac:dyDescent="0.15">
      <c r="C6" s="47" t="s">
        <v>75</v>
      </c>
    </row>
    <row r="7" spans="2:13" s="47" customFormat="1" ht="4.5" customHeight="1" x14ac:dyDescent="0.15"/>
    <row r="8" spans="2:13" s="47" customFormat="1" ht="20.25" customHeight="1" thickBot="1" x14ac:dyDescent="0.2">
      <c r="B8" s="47" t="s">
        <v>51</v>
      </c>
      <c r="M8" s="78" t="s">
        <v>67</v>
      </c>
    </row>
    <row r="9" spans="2:13" ht="20.25" customHeight="1" x14ac:dyDescent="0.15">
      <c r="B9" s="407"/>
      <c r="C9" s="408"/>
      <c r="D9" s="408"/>
      <c r="E9" s="408"/>
      <c r="F9" s="408"/>
      <c r="G9" s="409"/>
      <c r="H9" s="405" t="s">
        <v>55</v>
      </c>
      <c r="I9" s="76" t="s">
        <v>87</v>
      </c>
      <c r="J9" s="76" t="s">
        <v>88</v>
      </c>
      <c r="K9" s="76" t="s">
        <v>89</v>
      </c>
      <c r="L9" s="405" t="s">
        <v>56</v>
      </c>
      <c r="M9" s="76" t="s">
        <v>93</v>
      </c>
    </row>
    <row r="10" spans="2:13" ht="20.25" customHeight="1" thickBot="1" x14ac:dyDescent="0.2">
      <c r="B10" s="410"/>
      <c r="C10" s="411"/>
      <c r="D10" s="411"/>
      <c r="E10" s="411"/>
      <c r="F10" s="411"/>
      <c r="G10" s="412"/>
      <c r="H10" s="406"/>
      <c r="I10" s="77" t="s">
        <v>90</v>
      </c>
      <c r="J10" s="77" t="s">
        <v>91</v>
      </c>
      <c r="K10" s="77" t="s">
        <v>92</v>
      </c>
      <c r="L10" s="406"/>
      <c r="M10" s="77" t="s">
        <v>94</v>
      </c>
    </row>
    <row r="11" spans="2:13" ht="40.5" customHeight="1" thickBot="1" x14ac:dyDescent="0.2">
      <c r="B11" s="399" t="s">
        <v>53</v>
      </c>
      <c r="C11" s="400"/>
      <c r="D11" s="400"/>
      <c r="E11" s="400"/>
      <c r="F11" s="400"/>
      <c r="G11" s="401"/>
      <c r="H11" s="74">
        <v>3600000</v>
      </c>
      <c r="I11" s="74">
        <v>2100000</v>
      </c>
      <c r="J11" s="74">
        <v>480000</v>
      </c>
      <c r="K11" s="74">
        <v>180000</v>
      </c>
      <c r="L11" s="74">
        <v>144000</v>
      </c>
      <c r="M11" s="397">
        <v>60000</v>
      </c>
    </row>
    <row r="12" spans="2:13" ht="40.5" customHeight="1" thickBot="1" x14ac:dyDescent="0.2">
      <c r="B12" s="402" t="s">
        <v>54</v>
      </c>
      <c r="C12" s="403"/>
      <c r="D12" s="403"/>
      <c r="E12" s="403"/>
      <c r="F12" s="403"/>
      <c r="G12" s="404"/>
      <c r="H12" s="75">
        <v>492000</v>
      </c>
      <c r="I12" s="75">
        <v>492000</v>
      </c>
      <c r="J12" s="75">
        <v>192000</v>
      </c>
      <c r="K12" s="75">
        <v>156000</v>
      </c>
      <c r="L12" s="75">
        <v>60000</v>
      </c>
      <c r="M12" s="398"/>
    </row>
    <row r="13" spans="2:13" ht="9" customHeight="1" x14ac:dyDescent="0.15">
      <c r="B13" s="44"/>
      <c r="C13" s="44"/>
      <c r="D13" s="44"/>
      <c r="E13" s="44"/>
      <c r="F13" s="44"/>
      <c r="G13" s="44"/>
      <c r="H13" s="44"/>
      <c r="I13" s="44"/>
      <c r="J13" s="44"/>
      <c r="K13" s="44"/>
      <c r="L13" s="44"/>
      <c r="M13" s="44"/>
    </row>
    <row r="14" spans="2:13" ht="20.25" customHeight="1" x14ac:dyDescent="0.15">
      <c r="B14" s="54" t="s">
        <v>63</v>
      </c>
    </row>
    <row r="15" spans="2:13" s="47" customFormat="1" ht="20.25" customHeight="1" x14ac:dyDescent="0.15">
      <c r="B15" s="47" t="s">
        <v>65</v>
      </c>
      <c r="H15" s="47" t="s">
        <v>70</v>
      </c>
    </row>
    <row r="16" spans="2:13" s="47" customFormat="1" ht="9" customHeight="1" x14ac:dyDescent="0.15"/>
    <row r="17" spans="2:13" s="47" customFormat="1" ht="20.25" customHeight="1" x14ac:dyDescent="0.15">
      <c r="B17" s="47" t="s">
        <v>71</v>
      </c>
      <c r="H17" s="48" t="s">
        <v>163</v>
      </c>
      <c r="I17" s="48"/>
      <c r="J17" s="48"/>
      <c r="K17" s="48"/>
      <c r="L17" s="48"/>
      <c r="M17" s="48"/>
    </row>
    <row r="18" spans="2:13" s="47" customFormat="1" ht="20.25" customHeight="1" x14ac:dyDescent="0.15">
      <c r="H18" s="48" t="s">
        <v>74</v>
      </c>
      <c r="I18" s="48"/>
      <c r="J18" s="48"/>
      <c r="K18" s="48"/>
      <c r="L18" s="48"/>
      <c r="M18" s="48"/>
    </row>
    <row r="19" spans="2:13" s="47" customFormat="1" ht="20.25" customHeight="1" x14ac:dyDescent="0.15">
      <c r="H19" s="48" t="s">
        <v>170</v>
      </c>
      <c r="I19" s="48"/>
      <c r="J19" s="48"/>
      <c r="K19" s="48"/>
      <c r="L19" s="48"/>
      <c r="M19" s="48"/>
    </row>
    <row r="20" spans="2:13" s="47" customFormat="1" ht="20.25" customHeight="1" x14ac:dyDescent="0.15">
      <c r="H20" s="48" t="s">
        <v>164</v>
      </c>
      <c r="I20" s="48"/>
      <c r="J20" s="48"/>
      <c r="K20" s="48"/>
      <c r="L20" s="48"/>
      <c r="M20" s="48"/>
    </row>
    <row r="21" spans="2:13" s="47" customFormat="1" ht="20.25" customHeight="1" x14ac:dyDescent="0.15">
      <c r="H21" s="48" t="s">
        <v>161</v>
      </c>
      <c r="I21" s="48"/>
      <c r="J21" s="48"/>
      <c r="K21" s="48"/>
      <c r="L21" s="48"/>
      <c r="M21" s="48"/>
    </row>
    <row r="22" spans="2:13" s="47" customFormat="1" ht="9" customHeight="1" x14ac:dyDescent="0.15">
      <c r="H22" s="48"/>
      <c r="I22" s="48"/>
      <c r="J22" s="48"/>
      <c r="K22" s="48"/>
      <c r="L22" s="48"/>
      <c r="M22" s="48"/>
    </row>
    <row r="23" spans="2:13" s="47" customFormat="1" ht="20.25" customHeight="1" x14ac:dyDescent="0.15">
      <c r="B23" s="47" t="s">
        <v>66</v>
      </c>
      <c r="H23" s="48" t="s">
        <v>168</v>
      </c>
      <c r="I23" s="48"/>
      <c r="J23" s="48"/>
      <c r="K23" s="48"/>
      <c r="L23" s="48"/>
      <c r="M23" s="48"/>
    </row>
    <row r="24" spans="2:13" s="47" customFormat="1" ht="9" customHeight="1" x14ac:dyDescent="0.15">
      <c r="H24" s="396"/>
      <c r="I24" s="396"/>
      <c r="J24" s="396"/>
      <c r="K24" s="396"/>
      <c r="L24" s="396"/>
      <c r="M24" s="396"/>
    </row>
    <row r="25" spans="2:13" ht="20.25" customHeight="1" x14ac:dyDescent="0.15">
      <c r="B25" s="54" t="s">
        <v>68</v>
      </c>
    </row>
    <row r="26" spans="2:13" s="47" customFormat="1" ht="20.25" customHeight="1" x14ac:dyDescent="0.15">
      <c r="B26" s="49" t="s">
        <v>69</v>
      </c>
    </row>
    <row r="27" spans="2:13" s="47" customFormat="1" ht="20.25" customHeight="1" x14ac:dyDescent="0.15">
      <c r="B27" s="49" t="s">
        <v>86</v>
      </c>
    </row>
    <row r="28" spans="2:13" s="47" customFormat="1" ht="20.25" customHeight="1" x14ac:dyDescent="0.15"/>
    <row r="29" spans="2:13" s="47" customFormat="1" ht="20.25" customHeight="1" x14ac:dyDescent="0.15">
      <c r="B29" s="47" t="s">
        <v>85</v>
      </c>
    </row>
    <row r="30" spans="2:13" s="47" customFormat="1" ht="20.25" customHeight="1" x14ac:dyDescent="0.15"/>
    <row r="31" spans="2:13" s="47" customFormat="1" ht="20.25" customHeight="1" x14ac:dyDescent="0.15"/>
  </sheetData>
  <sheetProtection algorithmName="SHA-512" hashValue="IbZoFF2q0ROJx8hORXTLqQwFZ9MxfG3e1PEvStVgXZOptrk+RNAfYgvW0HHP4OHAtHo0JNm0Ss1GR5hjlb2/oQ==" saltValue="Tfp0zj5m4Y0mZuUJpU+ZrA==" spinCount="100000" sheet="1" selectLockedCells="1" selectUnlockedCells="1"/>
  <mergeCells count="7">
    <mergeCell ref="H24:M24"/>
    <mergeCell ref="M11:M12"/>
    <mergeCell ref="B11:G11"/>
    <mergeCell ref="B12:G12"/>
    <mergeCell ref="L9:L10"/>
    <mergeCell ref="H9:H10"/>
    <mergeCell ref="B9:G10"/>
  </mergeCells>
  <phoneticPr fontId="2"/>
  <pageMargins left="0.78740157480314965" right="0.78740157480314965" top="0.59055118110236227" bottom="0.59055118110236227" header="0.51181102362204722" footer="0.51181102362204722"/>
  <pageSetup paperSize="9" scale="9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データ入力</vt:lpstr>
      <vt:lpstr>納付書</vt:lpstr>
      <vt:lpstr>税率表及び納付場所</vt:lpstr>
      <vt:lpstr>データ入力!Print_Area</vt:lpstr>
      <vt:lpstr>税率表及び納付場所!Print_Area</vt:lpstr>
      <vt:lpstr>納付書!Print_Area</vt:lpstr>
    </vt:vector>
  </TitlesOfParts>
  <Company>旭川市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CRT383</dc:creator>
  <cp:lastModifiedBy>CRT381</cp:lastModifiedBy>
  <cp:lastPrinted>2023-02-01T03:39:23Z</cp:lastPrinted>
  <dcterms:created xsi:type="dcterms:W3CDTF">2007-02-13T07:32:23Z</dcterms:created>
  <dcterms:modified xsi:type="dcterms:W3CDTF">2023-12-07T03:39:07Z</dcterms:modified>
</cp:coreProperties>
</file>