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47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<sst xmlns="http://schemas.openxmlformats.org/spreadsheetml/2006/main" count="55" uniqueCount="55">
  <si>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年　　　　度</t>
  </si>
  <si>
    <r>
      <t>昭和5</t>
    </r>
    <r>
      <rPr>
        <sz val="11"/>
        <rFont val="ＭＳ Ｐゴシック"/>
        <family val="3"/>
      </rPr>
      <t>7</t>
    </r>
    <r>
      <rPr>
        <sz val="12"/>
        <rFont val="ＭＳ Ｐゴシック"/>
        <family val="3"/>
      </rPr>
      <t>年度</t>
    </r>
  </si>
  <si>
    <t>昭和58年度</t>
  </si>
  <si>
    <r>
      <t>昭和5</t>
    </r>
    <r>
      <rPr>
        <sz val="11"/>
        <rFont val="ＭＳ Ｐゴシック"/>
        <family val="3"/>
      </rPr>
      <t>9年度</t>
    </r>
  </si>
  <si>
    <r>
      <t>昭和60年度</t>
    </r>
  </si>
  <si>
    <r>
      <t>昭和61年度</t>
    </r>
  </si>
  <si>
    <r>
      <t>昭和62年度</t>
    </r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</si>
  <si>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</si>
  <si>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</si>
  <si>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</si>
  <si>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</si>
  <si>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</si>
  <si>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</si>
  <si>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</si>
  <si>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</si>
  <si>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</si>
  <si>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</si>
  <si>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</si>
  <si>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</si>
  <si>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</si>
  <si>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</si>
  <si>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</si>
  <si>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</si>
  <si>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</si>
  <si>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</si>
  <si>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</si>
  <si>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</si>
  <si>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累　　計</t>
  </si>
  <si>
    <r>
      <t>S</t>
    </r>
    <r>
      <rPr>
        <sz val="11"/>
        <rFont val="ＭＳ Ｐゴシック"/>
        <family val="3"/>
      </rPr>
      <t>58-H18</t>
    </r>
  </si>
  <si>
    <t>ジェットコースター</t>
  </si>
  <si>
    <t>ﾌｧﾝﾀｼﾞｰｴｷｽﾌﾟﾚｽ</t>
  </si>
  <si>
    <t>スーパーアーム</t>
  </si>
  <si>
    <t>ツインドラゴン</t>
  </si>
  <si>
    <t>アストロファイター</t>
  </si>
  <si>
    <t>メリーゴーランド</t>
  </si>
  <si>
    <t>空中観覧車</t>
  </si>
  <si>
    <t>豆　汽　車</t>
  </si>
  <si>
    <t>ジェットボート</t>
  </si>
  <si>
    <t>スペースジャイロ</t>
  </si>
  <si>
    <t>メルヘンカップ</t>
  </si>
  <si>
    <t>チェアタワー</t>
  </si>
  <si>
    <t>飛　行　塔</t>
  </si>
  <si>
    <t>ゴーカート（１人用）</t>
  </si>
  <si>
    <t>ゴーカート（２人用）</t>
  </si>
  <si>
    <t>バッテリーカー</t>
  </si>
  <si>
    <t>スリラー館</t>
  </si>
  <si>
    <t>マリオ館</t>
  </si>
  <si>
    <t>ミラーハウス</t>
  </si>
  <si>
    <t>ボールプール</t>
  </si>
  <si>
    <t>トランポリン</t>
  </si>
  <si>
    <t>アストロライナー</t>
  </si>
  <si>
    <t>輪投げ</t>
  </si>
  <si>
    <t>射的</t>
  </si>
  <si>
    <t>バスケットゲーム</t>
  </si>
  <si>
    <t>遊具利用状況の推移（昭和５７年～平成１９年）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</si>
</sst>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hair">
        <color indexed="8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>
        <color indexed="8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hair">
        <color indexed="8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vertical="center"/>
    </xf>
    <xf numFmtId="38" fontId="3" fillId="0" borderId="0" xfId="16" applyFont="1" applyAlignment="1">
      <alignment/>
    </xf>
    <xf numFmtId="38" fontId="3" fillId="0" borderId="0" xfId="16" applyFont="1" applyBorder="1" applyAlignment="1">
      <alignment/>
    </xf>
    <xf numFmtId="38" fontId="0" fillId="0" borderId="0" xfId="16" applyFont="1" applyBorder="1" applyAlignment="1">
      <alignment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Continuous" shrinkToFit="1"/>
    </xf>
    <xf numFmtId="0" fontId="0" fillId="0" borderId="1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shrinkToFit="1"/>
    </xf>
    <xf numFmtId="38" fontId="0" fillId="0" borderId="4" xfId="16" applyFont="1" applyBorder="1" applyAlignment="1">
      <alignment vertical="center" shrinkToFit="1"/>
    </xf>
    <xf numFmtId="0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shrinkToFit="1"/>
    </xf>
    <xf numFmtId="38" fontId="0" fillId="0" borderId="6" xfId="16" applyFont="1" applyBorder="1" applyAlignment="1">
      <alignment vertical="center" shrinkToFit="1"/>
    </xf>
    <xf numFmtId="38" fontId="0" fillId="0" borderId="1" xfId="16" applyFont="1" applyBorder="1" applyAlignment="1">
      <alignment vertical="center" shrinkToFit="1"/>
    </xf>
    <xf numFmtId="0" fontId="3" fillId="0" borderId="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shrinkToFit="1"/>
    </xf>
    <xf numFmtId="38" fontId="0" fillId="0" borderId="9" xfId="16" applyFont="1" applyBorder="1" applyAlignment="1">
      <alignment vertical="center" shrinkToFit="1"/>
    </xf>
    <xf numFmtId="0" fontId="3" fillId="0" borderId="11" xfId="0" applyNumberFormat="1" applyFont="1" applyBorder="1" applyAlignment="1">
      <alignment horizontal="center"/>
    </xf>
    <xf numFmtId="38" fontId="0" fillId="0" borderId="11" xfId="16" applyFont="1" applyBorder="1" applyAlignment="1">
      <alignment vertical="center" shrinkToFit="1"/>
    </xf>
    <xf numFmtId="38" fontId="3" fillId="0" borderId="6" xfId="16" applyFont="1" applyBorder="1" applyAlignment="1">
      <alignment shrinkToFit="1"/>
    </xf>
    <xf numFmtId="38" fontId="3" fillId="0" borderId="8" xfId="16" applyFont="1" applyBorder="1" applyAlignment="1">
      <alignment shrinkToFit="1"/>
    </xf>
    <xf numFmtId="0" fontId="3" fillId="0" borderId="12" xfId="0" applyNumberFormat="1" applyFont="1" applyBorder="1" applyAlignment="1">
      <alignment horizontal="centerContinuous" shrinkToFit="1"/>
    </xf>
    <xf numFmtId="0" fontId="3" fillId="0" borderId="12" xfId="0" applyNumberFormat="1" applyFont="1" applyBorder="1" applyAlignment="1">
      <alignment horizontal="centerContinuous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shrinkToFit="1"/>
    </xf>
    <xf numFmtId="3" fontId="3" fillId="0" borderId="14" xfId="0" applyNumberFormat="1" applyFont="1" applyBorder="1" applyAlignment="1">
      <alignment vertical="center" shrinkToFit="1"/>
    </xf>
    <xf numFmtId="3" fontId="0" fillId="0" borderId="14" xfId="0" applyNumberFormat="1" applyFont="1" applyBorder="1" applyAlignment="1">
      <alignment vertical="center" shrinkToFit="1"/>
    </xf>
    <xf numFmtId="38" fontId="0" fillId="0" borderId="14" xfId="16" applyFont="1" applyBorder="1" applyAlignment="1">
      <alignment vertical="center" shrinkToFit="1"/>
    </xf>
    <xf numFmtId="38" fontId="0" fillId="0" borderId="15" xfId="16" applyFont="1" applyBorder="1" applyAlignment="1">
      <alignment vertical="center" shrinkToFit="1"/>
    </xf>
    <xf numFmtId="3" fontId="3" fillId="0" borderId="16" xfId="0" applyNumberFormat="1" applyFont="1" applyBorder="1" applyAlignment="1">
      <alignment shrinkToFit="1"/>
    </xf>
    <xf numFmtId="3" fontId="3" fillId="0" borderId="16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" fontId="3" fillId="0" borderId="18" xfId="0" applyNumberFormat="1" applyFont="1" applyBorder="1" applyAlignment="1">
      <alignment shrinkToFit="1"/>
    </xf>
    <xf numFmtId="3" fontId="3" fillId="0" borderId="18" xfId="0" applyNumberFormat="1" applyFont="1" applyBorder="1" applyAlignment="1">
      <alignment vertical="center" shrinkToFit="1"/>
    </xf>
    <xf numFmtId="3" fontId="0" fillId="0" borderId="18" xfId="0" applyNumberFormat="1" applyFont="1" applyBorder="1" applyAlignment="1">
      <alignment vertical="center" shrinkToFit="1"/>
    </xf>
    <xf numFmtId="38" fontId="0" fillId="0" borderId="18" xfId="16" applyFont="1" applyBorder="1" applyAlignment="1">
      <alignment vertical="center" shrinkToFit="1"/>
    </xf>
    <xf numFmtId="38" fontId="0" fillId="0" borderId="19" xfId="16" applyFont="1" applyBorder="1" applyAlignment="1">
      <alignment vertical="center" shrinkToFit="1"/>
    </xf>
    <xf numFmtId="3" fontId="0" fillId="0" borderId="20" xfId="0" applyNumberFormat="1" applyFont="1" applyBorder="1" applyAlignment="1">
      <alignment vertical="center" shrinkToFit="1"/>
    </xf>
    <xf numFmtId="3" fontId="0" fillId="0" borderId="21" xfId="0" applyNumberFormat="1" applyFont="1" applyBorder="1" applyAlignment="1">
      <alignment vertical="center" shrinkToFit="1"/>
    </xf>
    <xf numFmtId="38" fontId="0" fillId="0" borderId="21" xfId="16" applyFont="1" applyBorder="1" applyAlignment="1">
      <alignment vertical="center" shrinkToFit="1"/>
    </xf>
    <xf numFmtId="38" fontId="0" fillId="0" borderId="22" xfId="16" applyFont="1" applyBorder="1" applyAlignment="1">
      <alignment vertical="center" shrinkToFit="1"/>
    </xf>
    <xf numFmtId="3" fontId="0" fillId="0" borderId="7" xfId="0" applyNumberFormat="1" applyFont="1" applyBorder="1" applyAlignment="1">
      <alignment vertical="center" shrinkToFit="1"/>
    </xf>
    <xf numFmtId="38" fontId="0" fillId="0" borderId="23" xfId="16" applyFont="1" applyBorder="1" applyAlignment="1">
      <alignment vertical="center" shrinkToFit="1"/>
    </xf>
    <xf numFmtId="0" fontId="3" fillId="0" borderId="16" xfId="0" applyNumberFormat="1" applyFont="1" applyBorder="1" applyAlignment="1">
      <alignment shrinkToFit="1"/>
    </xf>
    <xf numFmtId="38" fontId="3" fillId="0" borderId="16" xfId="16" applyFont="1" applyBorder="1" applyAlignment="1">
      <alignment shrinkToFit="1"/>
    </xf>
    <xf numFmtId="38" fontId="3" fillId="0" borderId="23" xfId="16" applyFont="1" applyBorder="1" applyAlignment="1">
      <alignment shrinkToFit="1"/>
    </xf>
    <xf numFmtId="3" fontId="0" fillId="0" borderId="24" xfId="0" applyNumberFormat="1" applyFont="1" applyBorder="1" applyAlignment="1">
      <alignment vertical="center" shrinkToFit="1"/>
    </xf>
    <xf numFmtId="3" fontId="0" fillId="0" borderId="25" xfId="0" applyNumberFormat="1" applyFont="1" applyBorder="1" applyAlignment="1">
      <alignment vertical="center" shrinkToFit="1"/>
    </xf>
    <xf numFmtId="0" fontId="3" fillId="0" borderId="25" xfId="0" applyNumberFormat="1" applyFont="1" applyBorder="1" applyAlignment="1">
      <alignment shrinkToFit="1"/>
    </xf>
    <xf numFmtId="38" fontId="3" fillId="0" borderId="25" xfId="16" applyFont="1" applyBorder="1" applyAlignment="1">
      <alignment shrinkToFit="1"/>
    </xf>
    <xf numFmtId="38" fontId="3" fillId="0" borderId="26" xfId="16" applyFont="1" applyBorder="1" applyAlignment="1">
      <alignment shrinkToFit="1"/>
    </xf>
    <xf numFmtId="3" fontId="0" fillId="0" borderId="3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8" fontId="0" fillId="0" borderId="12" xfId="16" applyFont="1" applyBorder="1" applyAlignment="1">
      <alignment vertical="center" shrinkToFit="1"/>
    </xf>
    <xf numFmtId="38" fontId="0" fillId="0" borderId="27" xfId="16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E1"/>
    </sheetView>
  </sheetViews>
  <sheetFormatPr defaultColWidth="9.00390625" defaultRowHeight="13.5"/>
  <cols>
    <col min="1" max="1" width="18.00390625" style="5" customWidth="1"/>
    <col min="2" max="2" width="9.625" style="4" customWidth="1"/>
    <col min="3" max="7" width="9.625" style="7" customWidth="1"/>
    <col min="8" max="8" width="9.625" style="4" customWidth="1"/>
    <col min="9" max="22" width="9.625" style="7" customWidth="1"/>
    <col min="23" max="25" width="9.625" style="4" customWidth="1"/>
    <col min="26" max="28" width="9.625" style="8" customWidth="1"/>
    <col min="29" max="29" width="9.625" style="9" customWidth="1"/>
    <col min="30" max="16384" width="10.75390625" style="4" customWidth="1"/>
  </cols>
  <sheetData>
    <row r="1" spans="1:29" ht="17.25">
      <c r="A1" s="1" t="s">
        <v>54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2:8" ht="15" thickBot="1">
      <c r="B2" s="6"/>
      <c r="H2" s="6"/>
    </row>
    <row r="3" spans="1:29" s="13" customFormat="1" ht="15" thickBot="1">
      <c r="A3" s="14" t="s">
        <v>0</v>
      </c>
      <c r="B3" s="15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5" t="s">
        <v>19</v>
      </c>
      <c r="U3" s="35" t="s">
        <v>20</v>
      </c>
      <c r="V3" s="35" t="s">
        <v>21</v>
      </c>
      <c r="W3" s="35" t="s">
        <v>22</v>
      </c>
      <c r="X3" s="35" t="s">
        <v>23</v>
      </c>
      <c r="Y3" s="35" t="s">
        <v>24</v>
      </c>
      <c r="Z3" s="36" t="s">
        <v>25</v>
      </c>
      <c r="AA3" s="37" t="s">
        <v>26</v>
      </c>
      <c r="AB3" s="16" t="s">
        <v>27</v>
      </c>
      <c r="AC3" s="12" t="s">
        <v>28</v>
      </c>
    </row>
    <row r="4" spans="1:29" ht="14.25">
      <c r="A4" s="17" t="s">
        <v>29</v>
      </c>
      <c r="B4" s="18"/>
      <c r="C4" s="38">
        <v>77249</v>
      </c>
      <c r="D4" s="38">
        <v>90475</v>
      </c>
      <c r="E4" s="38">
        <v>87116</v>
      </c>
      <c r="F4" s="38">
        <v>81811</v>
      </c>
      <c r="G4" s="39">
        <v>63192</v>
      </c>
      <c r="H4" s="39">
        <v>49501</v>
      </c>
      <c r="I4" s="39">
        <v>41013</v>
      </c>
      <c r="J4" s="39">
        <v>39315</v>
      </c>
      <c r="K4" s="39">
        <v>34761</v>
      </c>
      <c r="L4" s="39">
        <v>22859</v>
      </c>
      <c r="M4" s="39">
        <v>22676</v>
      </c>
      <c r="N4" s="39">
        <v>14968</v>
      </c>
      <c r="O4" s="39">
        <v>20131</v>
      </c>
      <c r="P4" s="39">
        <v>18964</v>
      </c>
      <c r="Q4" s="39">
        <v>26743</v>
      </c>
      <c r="R4" s="39">
        <v>26921</v>
      </c>
      <c r="S4" s="39">
        <v>26908</v>
      </c>
      <c r="T4" s="39">
        <v>29989</v>
      </c>
      <c r="U4" s="39">
        <v>33402</v>
      </c>
      <c r="V4" s="40">
        <v>34941</v>
      </c>
      <c r="W4" s="40">
        <v>44766</v>
      </c>
      <c r="X4" s="40">
        <v>70267</v>
      </c>
      <c r="Y4" s="40">
        <v>67974</v>
      </c>
      <c r="Z4" s="41">
        <v>59093</v>
      </c>
      <c r="AA4" s="42"/>
      <c r="AB4" s="19">
        <f>+AA4+Z4+Y4+X4+W4+V4+U4+T4+S4+R4+Q4+P4+O4+B4+C4+D4+E4+F4+G4+H4+I4+J4+K4+L4+M4+N4</f>
        <v>1085035</v>
      </c>
      <c r="AC4" s="10">
        <f>SUM(C4:Z4)</f>
        <v>1085035</v>
      </c>
    </row>
    <row r="5" spans="1:29" ht="14.25">
      <c r="A5" s="20" t="s">
        <v>30</v>
      </c>
      <c r="B5" s="21"/>
      <c r="C5" s="43"/>
      <c r="D5" s="43"/>
      <c r="E5" s="43"/>
      <c r="F5" s="43"/>
      <c r="G5" s="44"/>
      <c r="H5" s="44">
        <v>18322</v>
      </c>
      <c r="I5" s="44">
        <v>42521</v>
      </c>
      <c r="J5" s="44">
        <v>40877</v>
      </c>
      <c r="K5" s="44">
        <v>34455</v>
      </c>
      <c r="L5" s="44">
        <v>23297</v>
      </c>
      <c r="M5" s="44">
        <v>24973</v>
      </c>
      <c r="N5" s="44">
        <v>14968</v>
      </c>
      <c r="O5" s="44">
        <v>17829</v>
      </c>
      <c r="P5" s="44">
        <v>14972</v>
      </c>
      <c r="Q5" s="44">
        <v>14289</v>
      </c>
      <c r="R5" s="44">
        <v>13021</v>
      </c>
      <c r="S5" s="44">
        <v>14883</v>
      </c>
      <c r="T5" s="44">
        <v>15493</v>
      </c>
      <c r="U5" s="44">
        <v>16086</v>
      </c>
      <c r="V5" s="45">
        <v>18150</v>
      </c>
      <c r="W5" s="45">
        <v>16554</v>
      </c>
      <c r="X5" s="45">
        <v>12252</v>
      </c>
      <c r="Y5" s="45">
        <v>9244</v>
      </c>
      <c r="Z5" s="46">
        <v>9716</v>
      </c>
      <c r="AA5" s="47"/>
      <c r="AB5" s="22">
        <f>+AA5+Z5+Y5+X5+W5+V5+U5+T5+S5+R5+Q5+P5+O5+B5+C5+D5+E5+F5+G5+H5+I5+J5+K5+L5+M5+N5</f>
        <v>371902</v>
      </c>
      <c r="AC5" s="10">
        <f aca="true" t="shared" si="0" ref="AC5:AC29">SUM(C5:Z5)</f>
        <v>371902</v>
      </c>
    </row>
    <row r="6" spans="1:29" ht="14.25">
      <c r="A6" s="20" t="s">
        <v>31</v>
      </c>
      <c r="B6" s="21"/>
      <c r="C6" s="43"/>
      <c r="D6" s="43"/>
      <c r="E6" s="43"/>
      <c r="F6" s="43"/>
      <c r="G6" s="44"/>
      <c r="H6" s="44">
        <v>42347</v>
      </c>
      <c r="I6" s="44">
        <v>39489</v>
      </c>
      <c r="J6" s="44">
        <v>37146</v>
      </c>
      <c r="K6" s="44">
        <v>30383</v>
      </c>
      <c r="L6" s="44">
        <v>20125</v>
      </c>
      <c r="M6" s="44">
        <v>22254</v>
      </c>
      <c r="N6" s="44">
        <v>13140</v>
      </c>
      <c r="O6" s="44">
        <v>17363</v>
      </c>
      <c r="P6" s="44">
        <v>15672</v>
      </c>
      <c r="Q6" s="44">
        <v>14215</v>
      </c>
      <c r="R6" s="44">
        <v>13957</v>
      </c>
      <c r="S6" s="44">
        <v>11194</v>
      </c>
      <c r="T6" s="44">
        <v>14571</v>
      </c>
      <c r="U6" s="44">
        <v>16920</v>
      </c>
      <c r="V6" s="45">
        <v>16980</v>
      </c>
      <c r="W6" s="45">
        <v>19704</v>
      </c>
      <c r="X6" s="45">
        <v>24420</v>
      </c>
      <c r="Y6" s="45">
        <v>20932</v>
      </c>
      <c r="Z6" s="46">
        <v>20459</v>
      </c>
      <c r="AA6" s="47">
        <v>20530</v>
      </c>
      <c r="AB6" s="22">
        <f>+AA6+Z6+Y6+X6+W6+V6+U6+T6+S6+R6+Q6+P6+O6+B6+C6+D6+E6+F6+G6+H6+I6+J6+K6+L6+M6+N6</f>
        <v>431801</v>
      </c>
      <c r="AC6" s="10">
        <f t="shared" si="0"/>
        <v>411271</v>
      </c>
    </row>
    <row r="7" spans="1:29" ht="14.25">
      <c r="A7" s="20" t="s">
        <v>32</v>
      </c>
      <c r="B7" s="21"/>
      <c r="C7" s="43">
        <v>105575</v>
      </c>
      <c r="D7" s="43">
        <v>81904</v>
      </c>
      <c r="E7" s="43">
        <v>77994</v>
      </c>
      <c r="F7" s="43">
        <v>70666</v>
      </c>
      <c r="G7" s="44">
        <v>51308</v>
      </c>
      <c r="H7" s="44">
        <v>44330</v>
      </c>
      <c r="I7" s="44">
        <v>43157</v>
      </c>
      <c r="J7" s="44">
        <v>41308</v>
      </c>
      <c r="K7" s="44">
        <v>41520</v>
      </c>
      <c r="L7" s="44">
        <v>34609</v>
      </c>
      <c r="M7" s="44">
        <v>34292</v>
      </c>
      <c r="N7" s="44">
        <v>21888</v>
      </c>
      <c r="O7" s="44">
        <v>28715</v>
      </c>
      <c r="P7" s="44">
        <v>25417</v>
      </c>
      <c r="Q7" s="44">
        <v>21131</v>
      </c>
      <c r="R7" s="44">
        <v>25463</v>
      </c>
      <c r="S7" s="44">
        <v>24960</v>
      </c>
      <c r="T7" s="44">
        <v>27861</v>
      </c>
      <c r="U7" s="44">
        <v>29748</v>
      </c>
      <c r="V7" s="45">
        <v>35992</v>
      </c>
      <c r="W7" s="45">
        <v>41475</v>
      </c>
      <c r="X7" s="45">
        <v>60973</v>
      </c>
      <c r="Y7" s="45">
        <v>58974</v>
      </c>
      <c r="Z7" s="46">
        <v>57089</v>
      </c>
      <c r="AA7" s="47">
        <v>63321</v>
      </c>
      <c r="AB7" s="22">
        <f>+AA7+Z7+Y7+X7+W7+V7+U7+T7+S7+R7+Q7+P7+O7+B7+C7+D7+E7+F7+G7+H7+I7+J7+K7+L7+M7+N7</f>
        <v>1149670</v>
      </c>
      <c r="AC7" s="10">
        <f t="shared" si="0"/>
        <v>1086349</v>
      </c>
    </row>
    <row r="8" spans="1:29" ht="14.25">
      <c r="A8" s="20" t="s">
        <v>33</v>
      </c>
      <c r="B8" s="21">
        <v>54250</v>
      </c>
      <c r="C8" s="43">
        <v>48694</v>
      </c>
      <c r="D8" s="43">
        <v>29914</v>
      </c>
      <c r="E8" s="43">
        <v>22004</v>
      </c>
      <c r="F8" s="43">
        <v>20780</v>
      </c>
      <c r="G8" s="44">
        <v>11535</v>
      </c>
      <c r="H8" s="44">
        <v>13084</v>
      </c>
      <c r="I8" s="44">
        <v>14986</v>
      </c>
      <c r="J8" s="44">
        <v>12384</v>
      </c>
      <c r="K8" s="44">
        <v>19176</v>
      </c>
      <c r="L8" s="44">
        <v>17880</v>
      </c>
      <c r="M8" s="44">
        <v>18318</v>
      </c>
      <c r="N8" s="44">
        <v>12694</v>
      </c>
      <c r="O8" s="44">
        <v>17700</v>
      </c>
      <c r="P8" s="44">
        <v>16096</v>
      </c>
      <c r="Q8" s="44">
        <v>10650</v>
      </c>
      <c r="R8" s="44">
        <v>13664</v>
      </c>
      <c r="S8" s="44">
        <v>17472</v>
      </c>
      <c r="T8" s="44">
        <v>19576</v>
      </c>
      <c r="U8" s="44">
        <v>20178</v>
      </c>
      <c r="V8" s="45">
        <v>23172</v>
      </c>
      <c r="W8" s="45">
        <v>26631</v>
      </c>
      <c r="X8" s="45">
        <v>38703</v>
      </c>
      <c r="Y8" s="45">
        <v>35454</v>
      </c>
      <c r="Z8" s="46">
        <v>32510</v>
      </c>
      <c r="AA8" s="47">
        <v>31819</v>
      </c>
      <c r="AB8" s="22">
        <f>+AA8+Z8+Y8+X8+W8+V8+U8+T8+S8+R8+Q8+P8+O8+B8+C8+D8+E8+F8+G8+H8+I8+J8+K8+L8+M8+N8</f>
        <v>599324</v>
      </c>
      <c r="AC8" s="10">
        <f t="shared" si="0"/>
        <v>513255</v>
      </c>
    </row>
    <row r="9" spans="1:29" ht="14.25">
      <c r="A9" s="20" t="s">
        <v>34</v>
      </c>
      <c r="B9" s="21">
        <v>45476</v>
      </c>
      <c r="C9" s="43">
        <v>47901</v>
      </c>
      <c r="D9" s="43">
        <v>33081</v>
      </c>
      <c r="E9" s="43">
        <v>25072</v>
      </c>
      <c r="F9" s="43">
        <v>22006</v>
      </c>
      <c r="G9" s="44">
        <v>18058</v>
      </c>
      <c r="H9" s="44">
        <v>20840</v>
      </c>
      <c r="I9" s="44">
        <v>20884</v>
      </c>
      <c r="J9" s="44">
        <v>18985</v>
      </c>
      <c r="K9" s="44">
        <v>27564</v>
      </c>
      <c r="L9" s="44">
        <v>26160</v>
      </c>
      <c r="M9" s="44">
        <v>26797</v>
      </c>
      <c r="N9" s="44">
        <v>18234</v>
      </c>
      <c r="O9" s="44">
        <v>27988</v>
      </c>
      <c r="P9" s="44">
        <v>24676</v>
      </c>
      <c r="Q9" s="44">
        <v>25315</v>
      </c>
      <c r="R9" s="44">
        <v>23480</v>
      </c>
      <c r="S9" s="44">
        <v>20043</v>
      </c>
      <c r="T9" s="44">
        <v>22257</v>
      </c>
      <c r="U9" s="44">
        <v>21742</v>
      </c>
      <c r="V9" s="45">
        <v>23760</v>
      </c>
      <c r="W9" s="45">
        <v>26788</v>
      </c>
      <c r="X9" s="45">
        <v>34767</v>
      </c>
      <c r="Y9" s="45">
        <v>31716</v>
      </c>
      <c r="Z9" s="46">
        <v>26681</v>
      </c>
      <c r="AA9" s="47">
        <v>22457</v>
      </c>
      <c r="AB9" s="22">
        <f>+AA9+Z9+Y9+X9+W9+V9+U9+T9+S9+R9+Q9+P9+O9+B9+C9+D9+E9+F9+G9+H9+I9+J9+K9+L9+M9+N9</f>
        <v>682728</v>
      </c>
      <c r="AC9" s="10">
        <f t="shared" si="0"/>
        <v>614795</v>
      </c>
    </row>
    <row r="10" spans="1:29" ht="14.25">
      <c r="A10" s="20" t="s">
        <v>35</v>
      </c>
      <c r="B10" s="21">
        <v>74746</v>
      </c>
      <c r="C10" s="43">
        <v>71505</v>
      </c>
      <c r="D10" s="43">
        <v>47886</v>
      </c>
      <c r="E10" s="43">
        <v>39941</v>
      </c>
      <c r="F10" s="43">
        <v>37408</v>
      </c>
      <c r="G10" s="44">
        <v>26994</v>
      </c>
      <c r="H10" s="44">
        <v>31357</v>
      </c>
      <c r="I10" s="44">
        <v>32022</v>
      </c>
      <c r="J10" s="44">
        <v>28286</v>
      </c>
      <c r="K10" s="44">
        <v>39745</v>
      </c>
      <c r="L10" s="44">
        <v>31605</v>
      </c>
      <c r="M10" s="44">
        <v>33047</v>
      </c>
      <c r="N10" s="44">
        <v>22277</v>
      </c>
      <c r="O10" s="44">
        <v>29284</v>
      </c>
      <c r="P10" s="44">
        <v>26654</v>
      </c>
      <c r="Q10" s="44">
        <v>43379</v>
      </c>
      <c r="R10" s="44">
        <v>41142</v>
      </c>
      <c r="S10" s="44">
        <v>42603</v>
      </c>
      <c r="T10" s="44">
        <v>51456</v>
      </c>
      <c r="U10" s="44">
        <v>51651</v>
      </c>
      <c r="V10" s="45">
        <v>55212</v>
      </c>
      <c r="W10" s="45">
        <v>59911</v>
      </c>
      <c r="X10" s="45">
        <v>88514</v>
      </c>
      <c r="Y10" s="45">
        <v>78151</v>
      </c>
      <c r="Z10" s="46">
        <v>74155</v>
      </c>
      <c r="AA10" s="47">
        <v>85777</v>
      </c>
      <c r="AB10" s="22">
        <f>+AA10+Z10+Y10+X10+W10+V10+U10+T10+S10+R10+Q10+P10+O10+B10+C10+D10+E10+F10+G10+H10+I10+J10+K10+L10+M10+N10</f>
        <v>1244708</v>
      </c>
      <c r="AC10" s="10">
        <f t="shared" si="0"/>
        <v>1084185</v>
      </c>
    </row>
    <row r="11" spans="1:29" ht="14.25">
      <c r="A11" s="20" t="s">
        <v>36</v>
      </c>
      <c r="B11" s="21">
        <v>60506</v>
      </c>
      <c r="C11" s="43">
        <v>57758</v>
      </c>
      <c r="D11" s="43">
        <v>35951</v>
      </c>
      <c r="E11" s="43">
        <v>26157</v>
      </c>
      <c r="F11" s="43">
        <v>27081</v>
      </c>
      <c r="G11" s="44">
        <v>20864</v>
      </c>
      <c r="H11" s="44">
        <v>26008</v>
      </c>
      <c r="I11" s="44">
        <v>24981</v>
      </c>
      <c r="J11" s="44">
        <v>22031</v>
      </c>
      <c r="K11" s="44">
        <v>33063</v>
      </c>
      <c r="L11" s="44">
        <v>31100</v>
      </c>
      <c r="M11" s="44">
        <v>34899</v>
      </c>
      <c r="N11" s="44">
        <v>24572</v>
      </c>
      <c r="O11" s="44">
        <v>38717</v>
      </c>
      <c r="P11" s="44">
        <v>35264</v>
      </c>
      <c r="Q11" s="44">
        <v>33108</v>
      </c>
      <c r="R11" s="44">
        <v>34964</v>
      </c>
      <c r="S11" s="44">
        <v>34406</v>
      </c>
      <c r="T11" s="44">
        <v>37317</v>
      </c>
      <c r="U11" s="44">
        <v>38025</v>
      </c>
      <c r="V11" s="45">
        <v>38017</v>
      </c>
      <c r="W11" s="45">
        <v>43152</v>
      </c>
      <c r="X11" s="45">
        <v>58571</v>
      </c>
      <c r="Y11" s="45">
        <v>49799</v>
      </c>
      <c r="Z11" s="46">
        <v>43997</v>
      </c>
      <c r="AA11" s="47">
        <v>44594</v>
      </c>
      <c r="AB11" s="22">
        <f>+AA11+Z11+Y11+X11+W11+V11+U11+T11+S11+R11+Q11+P11+O11+B11+C11+D11+E11+F11+G11+H11+I11+J11+K11+L11+M11+N11</f>
        <v>954902</v>
      </c>
      <c r="AC11" s="10">
        <f t="shared" si="0"/>
        <v>849802</v>
      </c>
    </row>
    <row r="12" spans="1:29" ht="14.25">
      <c r="A12" s="20" t="s">
        <v>37</v>
      </c>
      <c r="B12" s="21">
        <v>59424</v>
      </c>
      <c r="C12" s="43">
        <v>58072</v>
      </c>
      <c r="D12" s="43">
        <v>41940</v>
      </c>
      <c r="E12" s="43">
        <v>31505</v>
      </c>
      <c r="F12" s="43">
        <v>29584</v>
      </c>
      <c r="G12" s="44">
        <v>22916</v>
      </c>
      <c r="H12" s="44">
        <v>26936</v>
      </c>
      <c r="I12" s="44">
        <v>25031</v>
      </c>
      <c r="J12" s="44">
        <v>21578</v>
      </c>
      <c r="K12" s="44">
        <v>33411</v>
      </c>
      <c r="L12" s="44">
        <v>34300</v>
      </c>
      <c r="M12" s="44">
        <v>36115</v>
      </c>
      <c r="N12" s="44">
        <v>26592</v>
      </c>
      <c r="O12" s="44">
        <v>34156</v>
      </c>
      <c r="P12" s="44">
        <v>35558</v>
      </c>
      <c r="Q12" s="44">
        <v>32754</v>
      </c>
      <c r="R12" s="44">
        <v>29105</v>
      </c>
      <c r="S12" s="44">
        <v>30568</v>
      </c>
      <c r="T12" s="44">
        <v>28837</v>
      </c>
      <c r="U12" s="44">
        <v>29178</v>
      </c>
      <c r="V12" s="45">
        <v>31411</v>
      </c>
      <c r="W12" s="45">
        <v>33714</v>
      </c>
      <c r="X12" s="45">
        <v>45862</v>
      </c>
      <c r="Y12" s="45">
        <v>43808</v>
      </c>
      <c r="Z12" s="46">
        <v>37881</v>
      </c>
      <c r="AA12" s="47">
        <v>38403</v>
      </c>
      <c r="AB12" s="22">
        <f>+AA12+Z12+Y12+X12+W12+V12+U12+T12+S12+R12+Q12+P12+O12+B12+C12+D12+E12+F12+G12+H12+I12+J12+K12+L12+M12+N12</f>
        <v>898639</v>
      </c>
      <c r="AC12" s="10">
        <f t="shared" si="0"/>
        <v>800812</v>
      </c>
    </row>
    <row r="13" spans="1:29" ht="14.25">
      <c r="A13" s="20" t="s">
        <v>38</v>
      </c>
      <c r="B13" s="21">
        <v>52936</v>
      </c>
      <c r="C13" s="43">
        <v>43640</v>
      </c>
      <c r="D13" s="43">
        <v>25236</v>
      </c>
      <c r="E13" s="43">
        <v>14981</v>
      </c>
      <c r="F13" s="43">
        <v>14014</v>
      </c>
      <c r="G13" s="44">
        <v>6851</v>
      </c>
      <c r="H13" s="44">
        <v>8565</v>
      </c>
      <c r="I13" s="44">
        <v>7503</v>
      </c>
      <c r="J13" s="44">
        <v>7318</v>
      </c>
      <c r="K13" s="44">
        <v>15801</v>
      </c>
      <c r="L13" s="44">
        <v>12968</v>
      </c>
      <c r="M13" s="44">
        <v>14874</v>
      </c>
      <c r="N13" s="44">
        <v>9992</v>
      </c>
      <c r="O13" s="44">
        <v>13061</v>
      </c>
      <c r="P13" s="44">
        <v>13128</v>
      </c>
      <c r="Q13" s="44">
        <v>13485</v>
      </c>
      <c r="R13" s="44">
        <v>14253</v>
      </c>
      <c r="S13" s="44">
        <v>13340</v>
      </c>
      <c r="T13" s="44">
        <v>14232</v>
      </c>
      <c r="U13" s="44">
        <v>16657</v>
      </c>
      <c r="V13" s="45">
        <v>16820</v>
      </c>
      <c r="W13" s="45">
        <v>18759</v>
      </c>
      <c r="X13" s="45">
        <v>17428</v>
      </c>
      <c r="Y13" s="45">
        <v>16416</v>
      </c>
      <c r="Z13" s="46">
        <v>13049</v>
      </c>
      <c r="AA13" s="47">
        <v>6170</v>
      </c>
      <c r="AB13" s="22">
        <f>+AA13+Z13+Y13+X13+W13+V13+U13+T13+S13+R13+Q13+P13+O13+B13+C13+D13+E13+F13+G13+H13+I13+J13+K13+L13+M13+N13</f>
        <v>421477</v>
      </c>
      <c r="AC13" s="10">
        <f t="shared" si="0"/>
        <v>362371</v>
      </c>
    </row>
    <row r="14" spans="1:29" ht="14.25">
      <c r="A14" s="20" t="s">
        <v>39</v>
      </c>
      <c r="B14" s="21">
        <v>41114</v>
      </c>
      <c r="C14" s="43">
        <v>39257</v>
      </c>
      <c r="D14" s="43">
        <v>23751</v>
      </c>
      <c r="E14" s="43">
        <v>16977</v>
      </c>
      <c r="F14" s="43">
        <v>15566</v>
      </c>
      <c r="G14" s="44">
        <v>9125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5"/>
      <c r="Y14" s="45"/>
      <c r="Z14" s="46"/>
      <c r="AA14" s="47"/>
      <c r="AB14" s="22">
        <f>+AA14+Z14+Y14+X14+W14+V14+U14+T14+S14+R14+Q14+P14+O14+B14+C14+D14+E14+F14+G14+H14+I14+J14+K14+L14+M14+N14</f>
        <v>145790</v>
      </c>
      <c r="AC14" s="10">
        <f t="shared" si="0"/>
        <v>104676</v>
      </c>
    </row>
    <row r="15" spans="1:29" ht="14.25">
      <c r="A15" s="20" t="s">
        <v>40</v>
      </c>
      <c r="B15" s="21">
        <v>46180</v>
      </c>
      <c r="C15" s="43">
        <v>47407</v>
      </c>
      <c r="D15" s="43">
        <v>33036</v>
      </c>
      <c r="E15" s="43">
        <v>23407</v>
      </c>
      <c r="F15" s="43">
        <v>21138</v>
      </c>
      <c r="G15" s="44">
        <v>14214</v>
      </c>
      <c r="H15" s="44">
        <v>15791</v>
      </c>
      <c r="I15" s="44">
        <v>14755</v>
      </c>
      <c r="J15" s="44">
        <v>10956</v>
      </c>
      <c r="K15" s="44">
        <v>22761</v>
      </c>
      <c r="L15" s="44">
        <v>25150</v>
      </c>
      <c r="M15" s="44">
        <v>25639</v>
      </c>
      <c r="N15" s="44">
        <v>18894</v>
      </c>
      <c r="O15" s="44">
        <v>24514</v>
      </c>
      <c r="P15" s="44">
        <v>25089</v>
      </c>
      <c r="Q15" s="44">
        <v>27392</v>
      </c>
      <c r="R15" s="44">
        <v>30933</v>
      </c>
      <c r="S15" s="44">
        <v>29235</v>
      </c>
      <c r="T15" s="44">
        <v>31927</v>
      </c>
      <c r="U15" s="44">
        <v>33786</v>
      </c>
      <c r="V15" s="45">
        <v>38248</v>
      </c>
      <c r="W15" s="45">
        <v>44801</v>
      </c>
      <c r="X15" s="45">
        <v>61920</v>
      </c>
      <c r="Y15" s="45">
        <v>53133</v>
      </c>
      <c r="Z15" s="46">
        <v>43576</v>
      </c>
      <c r="AA15" s="47">
        <v>28498</v>
      </c>
      <c r="AB15" s="22">
        <f>+AA15+Z15+Y15+X15+W15+V15+U15+T15+S15+R15+Q15+P15+O15+B15+C15+D15+E15+F15+G15+H15+I15+J15+K15+L15+M15+N15</f>
        <v>792380</v>
      </c>
      <c r="AC15" s="10">
        <f t="shared" si="0"/>
        <v>717702</v>
      </c>
    </row>
    <row r="16" spans="1:29" ht="14.25">
      <c r="A16" s="20" t="s">
        <v>41</v>
      </c>
      <c r="B16" s="21">
        <v>47840</v>
      </c>
      <c r="C16" s="43">
        <v>34726</v>
      </c>
      <c r="D16" s="43">
        <v>18155</v>
      </c>
      <c r="E16" s="43">
        <v>9861</v>
      </c>
      <c r="F16" s="43">
        <v>9660</v>
      </c>
      <c r="G16" s="44">
        <v>5342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/>
      <c r="W16" s="45"/>
      <c r="X16" s="45"/>
      <c r="Y16" s="45"/>
      <c r="Z16" s="46"/>
      <c r="AA16" s="47"/>
      <c r="AB16" s="22">
        <f>+AA16+Z16+Y16+X16+W16+V16+U16+T16+S16+R16+Q16+P16+O16+B16+C16+D16+E16+F16+G16+H16+I16+J16+K16+L16+M16+N16</f>
        <v>125584</v>
      </c>
      <c r="AC16" s="10">
        <f t="shared" si="0"/>
        <v>77744</v>
      </c>
    </row>
    <row r="17" spans="1:29" ht="14.25">
      <c r="A17" s="20" t="s">
        <v>42</v>
      </c>
      <c r="B17" s="21">
        <v>25962</v>
      </c>
      <c r="C17" s="43">
        <v>25065</v>
      </c>
      <c r="D17" s="43">
        <v>21142</v>
      </c>
      <c r="E17" s="43">
        <v>15622</v>
      </c>
      <c r="F17" s="43">
        <v>15634</v>
      </c>
      <c r="G17" s="44">
        <v>10571</v>
      </c>
      <c r="H17" s="44">
        <v>12709</v>
      </c>
      <c r="I17" s="44">
        <v>13032</v>
      </c>
      <c r="J17" s="44">
        <v>10229</v>
      </c>
      <c r="K17" s="44">
        <v>16776</v>
      </c>
      <c r="L17" s="44">
        <v>15663</v>
      </c>
      <c r="M17" s="44">
        <v>14787</v>
      </c>
      <c r="N17" s="44">
        <v>9719</v>
      </c>
      <c r="O17" s="44">
        <v>12232</v>
      </c>
      <c r="P17" s="44">
        <v>12289</v>
      </c>
      <c r="Q17" s="44">
        <v>12222</v>
      </c>
      <c r="R17" s="44">
        <v>11304</v>
      </c>
      <c r="S17" s="44">
        <v>11015</v>
      </c>
      <c r="T17" s="44">
        <v>11233</v>
      </c>
      <c r="U17" s="44">
        <v>10876</v>
      </c>
      <c r="V17" s="45">
        <v>13106</v>
      </c>
      <c r="W17" s="45">
        <v>13000</v>
      </c>
      <c r="X17" s="45">
        <v>18738</v>
      </c>
      <c r="Y17" s="45">
        <v>20721</v>
      </c>
      <c r="Z17" s="46">
        <v>17711</v>
      </c>
      <c r="AA17" s="47"/>
      <c r="AB17" s="22">
        <f>+AA17+Z17+Y17+X17+W17+V17+U17+T17+S17+R17+Q17+P17+O17+B17+C17+D17+E17+F17+G17+H17+I17+J17+K17+L17+M17+N17</f>
        <v>371358</v>
      </c>
      <c r="AC17" s="10">
        <f t="shared" si="0"/>
        <v>345396</v>
      </c>
    </row>
    <row r="18" spans="1:29" ht="14.25">
      <c r="A18" s="20" t="s">
        <v>43</v>
      </c>
      <c r="B18" s="21">
        <v>63576</v>
      </c>
      <c r="C18" s="43">
        <v>56484</v>
      </c>
      <c r="D18" s="43">
        <v>54852</v>
      </c>
      <c r="E18" s="43">
        <v>38578</v>
      </c>
      <c r="F18" s="43">
        <v>36300</v>
      </c>
      <c r="G18" s="44">
        <v>25526</v>
      </c>
      <c r="H18" s="44">
        <v>30720</v>
      </c>
      <c r="I18" s="44">
        <v>31012</v>
      </c>
      <c r="J18" s="44">
        <v>27512</v>
      </c>
      <c r="K18" s="44">
        <v>36658</v>
      </c>
      <c r="L18" s="44">
        <v>35814</v>
      </c>
      <c r="M18" s="44">
        <v>36346</v>
      </c>
      <c r="N18" s="44">
        <v>26774</v>
      </c>
      <c r="O18" s="44">
        <v>33378</v>
      </c>
      <c r="P18" s="44">
        <v>35796</v>
      </c>
      <c r="Q18" s="44">
        <v>17014</v>
      </c>
      <c r="R18" s="44">
        <v>16916</v>
      </c>
      <c r="S18" s="44">
        <v>16722</v>
      </c>
      <c r="T18" s="44">
        <v>19224</v>
      </c>
      <c r="U18" s="44">
        <v>20122</v>
      </c>
      <c r="V18" s="45">
        <v>22592</v>
      </c>
      <c r="W18" s="45">
        <v>25847</v>
      </c>
      <c r="X18" s="45">
        <v>32130</v>
      </c>
      <c r="Y18" s="45">
        <v>29020</v>
      </c>
      <c r="Z18" s="46">
        <v>22406</v>
      </c>
      <c r="AA18" s="47"/>
      <c r="AB18" s="22">
        <f>+AA18+Z18+Y18+X18+W18+V18+U18+T18+S18+R18+Q18+P18+O18+B18+C18+D18+E18+F18+G18+H18+I18+J18+K18+L18+M18+N18</f>
        <v>791319</v>
      </c>
      <c r="AC18" s="10">
        <f t="shared" si="0"/>
        <v>727743</v>
      </c>
    </row>
    <row r="19" spans="1:29" ht="14.25">
      <c r="A19" s="26" t="s">
        <v>44</v>
      </c>
      <c r="B19" s="27">
        <v>37214</v>
      </c>
      <c r="C19" s="48">
        <v>49328</v>
      </c>
      <c r="D19" s="48">
        <v>43674</v>
      </c>
      <c r="E19" s="48">
        <v>26691</v>
      </c>
      <c r="F19" s="48">
        <v>25454</v>
      </c>
      <c r="G19" s="49">
        <v>11590</v>
      </c>
      <c r="H19" s="49">
        <v>6815</v>
      </c>
      <c r="I19" s="49">
        <v>6002</v>
      </c>
      <c r="J19" s="49">
        <v>5749</v>
      </c>
      <c r="K19" s="49">
        <v>10303</v>
      </c>
      <c r="L19" s="49">
        <v>8926</v>
      </c>
      <c r="M19" s="49">
        <v>10244</v>
      </c>
      <c r="N19" s="49">
        <v>8398</v>
      </c>
      <c r="O19" s="49">
        <v>12180</v>
      </c>
      <c r="P19" s="49">
        <v>13005</v>
      </c>
      <c r="Q19" s="49">
        <v>19126</v>
      </c>
      <c r="R19" s="49">
        <v>20783</v>
      </c>
      <c r="S19" s="49">
        <v>17600</v>
      </c>
      <c r="T19" s="49">
        <v>17222</v>
      </c>
      <c r="U19" s="49">
        <v>18506</v>
      </c>
      <c r="V19" s="50">
        <v>17197</v>
      </c>
      <c r="W19" s="50">
        <v>18078</v>
      </c>
      <c r="X19" s="50">
        <v>19761</v>
      </c>
      <c r="Y19" s="50">
        <v>16479</v>
      </c>
      <c r="Z19" s="51">
        <v>15820</v>
      </c>
      <c r="AA19" s="52">
        <v>15783</v>
      </c>
      <c r="AB19" s="28">
        <f>+AA19+Z19+Y19+X19+W19+V19+U19+T19+S19+R19+Q19+P19+O19+B19+C19+D19+E19+F19+G19+H19+I19+J19+K19+L19+M19+N19</f>
        <v>471928</v>
      </c>
      <c r="AC19" s="10">
        <f t="shared" si="0"/>
        <v>418931</v>
      </c>
    </row>
    <row r="20" spans="1:29" ht="14.25">
      <c r="A20" s="29" t="s">
        <v>45</v>
      </c>
      <c r="B20" s="53"/>
      <c r="C20" s="54"/>
      <c r="D20" s="54"/>
      <c r="E20" s="54"/>
      <c r="F20" s="54"/>
      <c r="G20" s="54"/>
      <c r="H20" s="54">
        <v>18520</v>
      </c>
      <c r="I20" s="54">
        <v>20937</v>
      </c>
      <c r="J20" s="54">
        <v>16824</v>
      </c>
      <c r="K20" s="54">
        <v>18254</v>
      </c>
      <c r="L20" s="54">
        <v>14494</v>
      </c>
      <c r="M20" s="54">
        <v>14310</v>
      </c>
      <c r="N20" s="54">
        <v>9697</v>
      </c>
      <c r="O20" s="54">
        <v>11943</v>
      </c>
      <c r="P20" s="54">
        <v>11533</v>
      </c>
      <c r="Q20" s="54">
        <v>10657</v>
      </c>
      <c r="R20" s="54">
        <v>9773</v>
      </c>
      <c r="S20" s="54">
        <v>8904</v>
      </c>
      <c r="T20" s="54">
        <v>9093</v>
      </c>
      <c r="U20" s="54">
        <v>10480</v>
      </c>
      <c r="V20" s="54"/>
      <c r="W20" s="54"/>
      <c r="X20" s="54"/>
      <c r="Y20" s="54"/>
      <c r="Z20" s="55"/>
      <c r="AA20" s="56"/>
      <c r="AB20" s="30">
        <f>+AA20+Z20+Y20+X20+W20+V20+U20+T20+S20+R20+Q20+P20+O20+B20+C20+D20+E20+F20+G20+H20+I20+J20+K20+L20+M20+N20</f>
        <v>185419</v>
      </c>
      <c r="AC20" s="10">
        <f t="shared" si="0"/>
        <v>185419</v>
      </c>
    </row>
    <row r="21" spans="1:29" ht="14.25">
      <c r="A21" s="24" t="s">
        <v>46</v>
      </c>
      <c r="B21" s="57"/>
      <c r="C21" s="45"/>
      <c r="D21" s="45"/>
      <c r="E21" s="45"/>
      <c r="F21" s="45"/>
      <c r="G21" s="45">
        <v>31410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/>
      <c r="AA21" s="58"/>
      <c r="AB21" s="22">
        <f>+AA21+Z21+Y21+X21+W21+V21+U21+T21+S21+R21+Q21+P21+O21+B21+C21+D21+E21+F21+G21+H21+I21+J21+K21+L21+M21+N21</f>
        <v>31410</v>
      </c>
      <c r="AC21" s="10">
        <f t="shared" si="0"/>
        <v>31410</v>
      </c>
    </row>
    <row r="22" spans="1:29" ht="14.25">
      <c r="A22" s="24" t="s">
        <v>47</v>
      </c>
      <c r="B22" s="57"/>
      <c r="C22" s="45"/>
      <c r="D22" s="45"/>
      <c r="E22" s="45"/>
      <c r="F22" s="45"/>
      <c r="G22" s="45">
        <v>28425</v>
      </c>
      <c r="H22" s="45">
        <v>24905</v>
      </c>
      <c r="I22" s="45">
        <v>20040</v>
      </c>
      <c r="J22" s="45">
        <v>15535</v>
      </c>
      <c r="K22" s="45">
        <v>19140</v>
      </c>
      <c r="L22" s="45">
        <v>15100</v>
      </c>
      <c r="M22" s="45">
        <v>15170</v>
      </c>
      <c r="N22" s="45">
        <v>11750</v>
      </c>
      <c r="O22" s="45">
        <v>14285</v>
      </c>
      <c r="P22" s="45">
        <v>14685</v>
      </c>
      <c r="Q22" s="45">
        <v>11186</v>
      </c>
      <c r="R22" s="45">
        <v>10865</v>
      </c>
      <c r="S22" s="45">
        <v>10920</v>
      </c>
      <c r="T22" s="45">
        <v>11840</v>
      </c>
      <c r="U22" s="45">
        <v>13390</v>
      </c>
      <c r="V22" s="45">
        <v>16260</v>
      </c>
      <c r="W22" s="45">
        <v>15535</v>
      </c>
      <c r="X22" s="45">
        <v>21500</v>
      </c>
      <c r="Y22" s="45">
        <v>18485</v>
      </c>
      <c r="Z22" s="46">
        <v>14600</v>
      </c>
      <c r="AA22" s="58">
        <v>14675</v>
      </c>
      <c r="AB22" s="22">
        <f>+AA22+Z22+Y22+X22+W22+V22+U22+T22+S22+R22+Q22+P22+O22+B22+C22+D22+E22+F22+G22+H22+I22+J22+K22+L22+M22+N22</f>
        <v>338291</v>
      </c>
      <c r="AC22" s="10">
        <f t="shared" si="0"/>
        <v>323616</v>
      </c>
    </row>
    <row r="23" spans="1:29" ht="14.25">
      <c r="A23" s="24" t="s">
        <v>48</v>
      </c>
      <c r="B23" s="57"/>
      <c r="C23" s="45"/>
      <c r="D23" s="45"/>
      <c r="E23" s="45"/>
      <c r="F23" s="45"/>
      <c r="G23" s="45"/>
      <c r="H23" s="45">
        <v>18620</v>
      </c>
      <c r="I23" s="45">
        <v>16840</v>
      </c>
      <c r="J23" s="45">
        <v>18120</v>
      </c>
      <c r="K23" s="45">
        <v>19150</v>
      </c>
      <c r="L23" s="45">
        <v>17155</v>
      </c>
      <c r="M23" s="45">
        <v>19070</v>
      </c>
      <c r="N23" s="45">
        <v>12105</v>
      </c>
      <c r="O23" s="45">
        <v>16865</v>
      </c>
      <c r="P23" s="45">
        <v>15910</v>
      </c>
      <c r="Q23" s="45">
        <v>16125</v>
      </c>
      <c r="R23" s="45">
        <v>18905</v>
      </c>
      <c r="S23" s="45">
        <v>17004</v>
      </c>
      <c r="T23" s="45">
        <v>17320</v>
      </c>
      <c r="U23" s="45">
        <v>21135</v>
      </c>
      <c r="V23" s="45">
        <v>37400</v>
      </c>
      <c r="W23" s="45">
        <v>19555</v>
      </c>
      <c r="X23" s="45">
        <v>22630</v>
      </c>
      <c r="Y23" s="45">
        <v>19920</v>
      </c>
      <c r="Z23" s="46">
        <v>18575</v>
      </c>
      <c r="AA23" s="58">
        <v>17830</v>
      </c>
      <c r="AB23" s="22">
        <f>+AA23+Z23+Y23+X23+W23+V23+U23+T23+S23+R23+Q23+P23+O23+B23+C23+D23+E23+F23+G23+H23+I23+J23+K23+L23+M23+N23</f>
        <v>380234</v>
      </c>
      <c r="AC23" s="10">
        <f t="shared" si="0"/>
        <v>362404</v>
      </c>
    </row>
    <row r="24" spans="1:29" ht="14.25">
      <c r="A24" s="24" t="s">
        <v>49</v>
      </c>
      <c r="B24" s="57"/>
      <c r="C24" s="45"/>
      <c r="D24" s="45"/>
      <c r="E24" s="45"/>
      <c r="F24" s="45"/>
      <c r="G24" s="45">
        <v>6530</v>
      </c>
      <c r="H24" s="45">
        <v>4185</v>
      </c>
      <c r="I24" s="45">
        <v>3315</v>
      </c>
      <c r="J24" s="45">
        <v>3015</v>
      </c>
      <c r="K24" s="45">
        <v>3105</v>
      </c>
      <c r="L24" s="45">
        <v>1480</v>
      </c>
      <c r="M24" s="45">
        <v>2255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61"/>
      <c r="AB24" s="31">
        <f>+AA24+Z24+Y24+X24+W24+V24+U24+T24+S24+R24+Q24+P24+O24+B24+C24+D24+E24+F24+G24+H24+I24+J24+K24+L24+M24+N24</f>
        <v>23885</v>
      </c>
      <c r="AC24" s="10">
        <f t="shared" si="0"/>
        <v>23885</v>
      </c>
    </row>
    <row r="25" spans="1:29" ht="14.25">
      <c r="A25" s="24" t="s">
        <v>50</v>
      </c>
      <c r="B25" s="57"/>
      <c r="C25" s="45"/>
      <c r="D25" s="45"/>
      <c r="E25" s="45"/>
      <c r="F25" s="45"/>
      <c r="G25" s="45">
        <v>27355</v>
      </c>
      <c r="H25" s="45">
        <v>20790</v>
      </c>
      <c r="I25" s="45">
        <v>15815</v>
      </c>
      <c r="J25" s="45">
        <v>13315</v>
      </c>
      <c r="K25" s="45">
        <v>13725</v>
      </c>
      <c r="L25" s="45">
        <v>10795</v>
      </c>
      <c r="M25" s="45">
        <v>11085</v>
      </c>
      <c r="N25" s="45">
        <v>7480</v>
      </c>
      <c r="O25" s="45">
        <v>9625</v>
      </c>
      <c r="P25" s="45">
        <v>9832</v>
      </c>
      <c r="Q25" s="45">
        <v>7900</v>
      </c>
      <c r="R25" s="45">
        <v>8985</v>
      </c>
      <c r="S25" s="45">
        <v>7265</v>
      </c>
      <c r="T25" s="45">
        <v>7705</v>
      </c>
      <c r="U25" s="45">
        <v>9490</v>
      </c>
      <c r="V25" s="45">
        <v>11435</v>
      </c>
      <c r="W25" s="45">
        <v>11320</v>
      </c>
      <c r="X25" s="45">
        <v>16240</v>
      </c>
      <c r="Y25" s="45">
        <v>13250</v>
      </c>
      <c r="Z25" s="46">
        <v>10020</v>
      </c>
      <c r="AA25" s="58">
        <v>9123</v>
      </c>
      <c r="AB25" s="22">
        <f>+AA25+Z25+Y25+X25+W25+V25+U25+T25+S25+R25+Q25+P25+O25+B25+C25+D25+E25+F25+G25+H25+I25+J25+K25+L25+M25+N25</f>
        <v>252550</v>
      </c>
      <c r="AC25" s="10">
        <f t="shared" si="0"/>
        <v>243427</v>
      </c>
    </row>
    <row r="26" spans="1:29" ht="14.25">
      <c r="A26" s="24" t="s">
        <v>51</v>
      </c>
      <c r="B26" s="57"/>
      <c r="C26" s="45"/>
      <c r="D26" s="45"/>
      <c r="E26" s="45"/>
      <c r="F26" s="45"/>
      <c r="G26" s="45">
        <v>16980</v>
      </c>
      <c r="H26" s="45">
        <v>27230</v>
      </c>
      <c r="I26" s="45">
        <v>28780</v>
      </c>
      <c r="J26" s="45">
        <v>28880</v>
      </c>
      <c r="K26" s="45">
        <v>29860</v>
      </c>
      <c r="L26" s="45">
        <v>20830</v>
      </c>
      <c r="M26" s="45">
        <v>25890</v>
      </c>
      <c r="N26" s="45">
        <v>26842</v>
      </c>
      <c r="O26" s="45">
        <v>32056</v>
      </c>
      <c r="P26" s="45">
        <v>24180</v>
      </c>
      <c r="Q26" s="45">
        <v>21770</v>
      </c>
      <c r="R26" s="45">
        <v>27501</v>
      </c>
      <c r="S26" s="45">
        <v>31760</v>
      </c>
      <c r="T26" s="45">
        <v>35031</v>
      </c>
      <c r="U26" s="45">
        <v>36360</v>
      </c>
      <c r="V26" s="45">
        <v>20330</v>
      </c>
      <c r="W26" s="45">
        <v>36970</v>
      </c>
      <c r="X26" s="45">
        <v>41720</v>
      </c>
      <c r="Y26" s="45">
        <v>22660</v>
      </c>
      <c r="Z26" s="46">
        <v>26280</v>
      </c>
      <c r="AA26" s="58">
        <v>22741</v>
      </c>
      <c r="AB26" s="22">
        <f>+AA26+Z26+Y26+X26+W26+V26+U26+T26+S26+R26+Q26+P26+O26+B26+C26+D26+E26+F26+G26+H26+I26+J26+K26+L26+M26+N26</f>
        <v>584651</v>
      </c>
      <c r="AC26" s="10">
        <f t="shared" si="0"/>
        <v>561910</v>
      </c>
    </row>
    <row r="27" spans="1:29" ht="14.25">
      <c r="A27" s="24" t="s">
        <v>52</v>
      </c>
      <c r="B27" s="57"/>
      <c r="C27" s="45"/>
      <c r="D27" s="45"/>
      <c r="E27" s="45"/>
      <c r="F27" s="45"/>
      <c r="G27" s="45">
        <v>22620</v>
      </c>
      <c r="H27" s="45">
        <v>25370</v>
      </c>
      <c r="I27" s="45">
        <v>22920</v>
      </c>
      <c r="J27" s="45">
        <v>24702</v>
      </c>
      <c r="K27" s="45">
        <v>25290</v>
      </c>
      <c r="L27" s="45">
        <v>18410</v>
      </c>
      <c r="M27" s="45">
        <v>17690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0"/>
      <c r="AA27" s="61"/>
      <c r="AB27" s="31">
        <f>+AA27+Z27+Y27+X27+W27+V27+U27+T27+S27+R27+Q27+P27+O27+B27+C27+D27+E27+F27+G27+H27+I27+J27+K27+L27+M27+N27</f>
        <v>157002</v>
      </c>
      <c r="AC27" s="10">
        <f t="shared" si="0"/>
        <v>157002</v>
      </c>
    </row>
    <row r="28" spans="1:29" ht="15" thickBot="1">
      <c r="A28" s="25" t="s">
        <v>53</v>
      </c>
      <c r="B28" s="62"/>
      <c r="C28" s="63"/>
      <c r="D28" s="63"/>
      <c r="E28" s="63"/>
      <c r="F28" s="63"/>
      <c r="G28" s="63">
        <v>12719</v>
      </c>
      <c r="H28" s="63">
        <v>16481</v>
      </c>
      <c r="I28" s="63">
        <v>17359</v>
      </c>
      <c r="J28" s="63">
        <v>16310</v>
      </c>
      <c r="K28" s="63">
        <v>19114</v>
      </c>
      <c r="L28" s="63">
        <v>17030</v>
      </c>
      <c r="M28" s="63">
        <v>15853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6"/>
      <c r="AB28" s="32">
        <f>+AA28+Z28+Y28+X28+W28+V28+U28+T28+S28+R28+Q28+P28+O28+B28+C28+D28+E28+F28+G28+H28+I28+J28+K28+L28+M28+N28</f>
        <v>114866</v>
      </c>
      <c r="AC28" s="10">
        <f t="shared" si="0"/>
        <v>114866</v>
      </c>
    </row>
    <row r="29" spans="1:29" ht="15" thickBot="1">
      <c r="A29" s="11"/>
      <c r="B29" s="67">
        <f>SUM(B4:B28)</f>
        <v>609224</v>
      </c>
      <c r="C29" s="68">
        <f aca="true" t="shared" si="1" ref="C29:AB29">SUM(C4:C28)</f>
        <v>762661</v>
      </c>
      <c r="D29" s="68">
        <f t="shared" si="1"/>
        <v>580997</v>
      </c>
      <c r="E29" s="68">
        <f t="shared" si="1"/>
        <v>455906</v>
      </c>
      <c r="F29" s="68">
        <f t="shared" si="1"/>
        <v>427102</v>
      </c>
      <c r="G29" s="68">
        <f t="shared" si="1"/>
        <v>444125</v>
      </c>
      <c r="H29" s="68">
        <f t="shared" si="1"/>
        <v>503426</v>
      </c>
      <c r="I29" s="68">
        <f t="shared" si="1"/>
        <v>502394</v>
      </c>
      <c r="J29" s="68">
        <f t="shared" si="1"/>
        <v>460375</v>
      </c>
      <c r="K29" s="68">
        <f t="shared" si="1"/>
        <v>544015</v>
      </c>
      <c r="L29" s="68">
        <f t="shared" si="1"/>
        <v>455750</v>
      </c>
      <c r="M29" s="68">
        <f t="shared" si="1"/>
        <v>476584</v>
      </c>
      <c r="N29" s="68">
        <f t="shared" si="1"/>
        <v>310984</v>
      </c>
      <c r="O29" s="68">
        <f t="shared" si="1"/>
        <v>412022</v>
      </c>
      <c r="P29" s="68">
        <f t="shared" si="1"/>
        <v>388720</v>
      </c>
      <c r="Q29" s="68">
        <f t="shared" si="1"/>
        <v>378461</v>
      </c>
      <c r="R29" s="68">
        <f t="shared" si="1"/>
        <v>391935</v>
      </c>
      <c r="S29" s="68">
        <f t="shared" si="1"/>
        <v>386802</v>
      </c>
      <c r="T29" s="68">
        <f t="shared" si="1"/>
        <v>422184</v>
      </c>
      <c r="U29" s="68">
        <f t="shared" si="1"/>
        <v>447732</v>
      </c>
      <c r="V29" s="68">
        <f t="shared" si="1"/>
        <v>471023</v>
      </c>
      <c r="W29" s="68">
        <f t="shared" si="1"/>
        <v>516560</v>
      </c>
      <c r="X29" s="68">
        <f t="shared" si="1"/>
        <v>686396</v>
      </c>
      <c r="Y29" s="68">
        <f t="shared" si="1"/>
        <v>606136</v>
      </c>
      <c r="Z29" s="69">
        <f t="shared" si="1"/>
        <v>543618</v>
      </c>
      <c r="AA29" s="70">
        <f t="shared" si="1"/>
        <v>421721</v>
      </c>
      <c r="AB29" s="23">
        <f t="shared" si="1"/>
        <v>12606853</v>
      </c>
      <c r="AC29" s="10">
        <f t="shared" si="0"/>
        <v>11575908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旭山動物園</dc:creator>
  <cp:keywords/>
  <dc:description/>
  <cp:lastModifiedBy>旭山動物園</cp:lastModifiedBy>
  <dcterms:created xsi:type="dcterms:W3CDTF">2008-02-09T14:04:59Z</dcterms:created>
  <dcterms:modified xsi:type="dcterms:W3CDTF">2008-02-09T14:14:42Z</dcterms:modified>
  <cp:category/>
  <cp:version/>
  <cp:contentType/>
  <cp:contentStatus/>
</cp:coreProperties>
</file>