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3825" activeTab="0"/>
  </bookViews>
  <sheets>
    <sheet name="10" sheetId="1" r:id="rId1"/>
  </sheets>
  <definedNames>
    <definedName name="_xlnm.Print_Area" localSheetId="0">'10'!$A$1:$BC$32</definedName>
  </definedNames>
  <calcPr fullCalcOnLoad="1"/>
</workbook>
</file>

<file path=xl/sharedStrings.xml><?xml version="1.0" encoding="utf-8"?>
<sst xmlns="http://schemas.openxmlformats.org/spreadsheetml/2006/main" count="23" uniqueCount="22">
  <si>
    <t>単位　人</t>
  </si>
  <si>
    <t>増　減</t>
  </si>
  <si>
    <t>転　出</t>
  </si>
  <si>
    <t>死　亡</t>
  </si>
  <si>
    <t>出　生</t>
  </si>
  <si>
    <t>自　然　動　態</t>
  </si>
  <si>
    <t>社　会　動　態</t>
  </si>
  <si>
    <t>増減人口</t>
  </si>
  <si>
    <t>離　婚</t>
  </si>
  <si>
    <t>婚　姻</t>
  </si>
  <si>
    <t>転　入</t>
  </si>
  <si>
    <t>1月</t>
  </si>
  <si>
    <t>注1</t>
  </si>
  <si>
    <t>自然・社会動態数は，住民基本台帳からの数値である。</t>
  </si>
  <si>
    <t>西 暦</t>
  </si>
  <si>
    <t>婚姻，離婚数は本市への戸籍届出件数である。</t>
  </si>
  <si>
    <t>資料　市民生活部</t>
  </si>
  <si>
    <t>2</t>
  </si>
  <si>
    <t>10　人口動態</t>
  </si>
  <si>
    <t>平成23年</t>
  </si>
  <si>
    <t>年　次
及び
月　次</t>
  </si>
  <si>
    <t>平成11年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</si>
</sst>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;&quot;▲ &quot;#,##0"/>
    <numFmt numFmtId="179" formatCode="0;&quot;▲ &quot;0"/>
    <numFmt numFmtId="180" formatCode="#,##0_ "/>
    <numFmt numFmtId="181" formatCode="&quot;△&quot;\ #,##0;&quot;▲&quot;\ #,##0"/>
    <numFmt numFmtId="182" formatCode="0;&quot;△ &quot;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176" fontId="3" fillId="0" borderId="0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176" fontId="4" fillId="0" borderId="0" xfId="0" applyNumberFormat="1" applyFont="1" applyFill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Border="1" applyAlignment="1" quotePrefix="1">
      <alignment horizontal="right" vertical="center" indent="1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55" fontId="3" fillId="0" borderId="11" xfId="0" applyNumberFormat="1" applyFont="1" applyBorder="1" applyAlignment="1" quotePrefix="1">
      <alignment horizontal="right" vertical="center" inden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vertical="center" shrinkToFit="1"/>
    </xf>
    <xf numFmtId="176" fontId="3" fillId="0" borderId="0" xfId="0" applyNumberFormat="1" applyFont="1" applyFill="1" applyAlignment="1">
      <alignment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3" fillId="32" borderId="0" xfId="0" applyFont="1" applyFill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3" fillId="0" borderId="11" xfId="0" applyFont="1" applyFill="1" applyBorder="1" applyAlignment="1">
      <alignment vertical="center"/>
    </xf>
    <xf numFmtId="176" fontId="4" fillId="0" borderId="15" xfId="61" applyNumberFormat="1" applyFont="1" applyFill="1" applyBorder="1" applyAlignment="1">
      <alignment horizontal="right" vertical="center" shrinkToFit="1"/>
      <protection/>
    </xf>
    <xf numFmtId="176" fontId="4" fillId="0" borderId="0" xfId="61" applyNumberFormat="1" applyFont="1" applyFill="1" applyBorder="1" applyAlignment="1">
      <alignment horizontal="right" vertical="center" shrinkToFit="1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 shrinkToFit="1"/>
    </xf>
    <xf numFmtId="176" fontId="4" fillId="0" borderId="15" xfId="61" applyNumberFormat="1" applyFont="1" applyFill="1" applyBorder="1" applyAlignment="1">
      <alignment horizontal="right" vertical="center" shrinkToFit="1"/>
      <protection/>
    </xf>
    <xf numFmtId="176" fontId="4" fillId="0" borderId="0" xfId="61" applyNumberFormat="1" applyFont="1" applyFill="1" applyBorder="1" applyAlignment="1">
      <alignment horizontal="right" vertical="center" shrinkToFit="1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Border="1" applyAlignment="1">
      <alignment horizontal="right" vertical="center" shrinkToFit="1"/>
    </xf>
    <xf numFmtId="176" fontId="3" fillId="0" borderId="0" xfId="61" applyNumberFormat="1" applyFont="1" applyFill="1" applyBorder="1" applyAlignment="1">
      <alignment horizontal="right" vertical="center" shrinkToFit="1"/>
      <protection/>
    </xf>
    <xf numFmtId="176" fontId="4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right" vertical="center" shrinkToFit="1"/>
    </xf>
    <xf numFmtId="176" fontId="3" fillId="0" borderId="23" xfId="0" applyNumberFormat="1" applyFont="1" applyFill="1" applyBorder="1" applyAlignment="1">
      <alignment horizontal="right" vertical="center" shrinkToFit="1"/>
    </xf>
    <xf numFmtId="176" fontId="3" fillId="0" borderId="24" xfId="0" applyNumberFormat="1" applyFont="1" applyFill="1" applyBorder="1" applyAlignment="1">
      <alignment horizontal="right" vertical="center" shrinkToFit="1"/>
    </xf>
    <xf numFmtId="176" fontId="3" fillId="0" borderId="15" xfId="0" applyNumberFormat="1" applyFont="1" applyFill="1" applyBorder="1" applyAlignment="1">
      <alignment horizontal="right" vertical="center" shrinkToFit="1"/>
    </xf>
    <xf numFmtId="176" fontId="3" fillId="0" borderId="11" xfId="61" applyNumberFormat="1" applyFont="1" applyFill="1" applyBorder="1" applyAlignment="1">
      <alignment horizontal="right" vertical="center" shrinkToFit="1"/>
      <protection/>
    </xf>
    <xf numFmtId="0" fontId="3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righ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-1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2"/>
  <sheetViews>
    <sheetView showGridLines="0" tabSelected="1" zoomScaleSheetLayoutView="75" zoomScalePageLayoutView="0" workbookViewId="0" topLeftCell="A1">
      <selection activeCell="AF16" sqref="AF16:AI16"/>
    </sheetView>
  </sheetViews>
  <sheetFormatPr defaultColWidth="1.625" defaultRowHeight="13.5" customHeight="1"/>
  <cols>
    <col min="1" max="57" width="1.625" style="3" customWidth="1"/>
    <col min="58" max="58" width="6.50390625" style="3" bestFit="1" customWidth="1"/>
    <col min="59" max="60" width="5.375" style="3" bestFit="1" customWidth="1"/>
    <col min="61" max="61" width="6.25390625" style="3" bestFit="1" customWidth="1"/>
    <col min="62" max="16384" width="1.625" style="3" customWidth="1"/>
  </cols>
  <sheetData>
    <row r="1" spans="2:56" s="2" customFormat="1" ht="18" customHeight="1">
      <c r="B1" s="77" t="s">
        <v>18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29"/>
    </row>
    <row r="2" spans="1:56" ht="15" customHeight="1" thickBot="1">
      <c r="A2" s="7"/>
      <c r="B2" s="7" t="s">
        <v>0</v>
      </c>
      <c r="C2" s="7"/>
      <c r="D2" s="7"/>
      <c r="E2" s="7"/>
      <c r="F2" s="7"/>
      <c r="G2" s="7"/>
      <c r="H2" s="7"/>
      <c r="I2" s="7"/>
      <c r="J2" s="57"/>
      <c r="K2" s="5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ht="22.5" customHeight="1" thickTop="1">
      <c r="A3" s="7"/>
      <c r="B3" s="61" t="s">
        <v>14</v>
      </c>
      <c r="C3" s="61"/>
      <c r="D3" s="62"/>
      <c r="E3" s="60" t="s">
        <v>20</v>
      </c>
      <c r="F3" s="61"/>
      <c r="G3" s="61"/>
      <c r="H3" s="61"/>
      <c r="I3" s="61"/>
      <c r="J3" s="62"/>
      <c r="K3" s="58" t="s">
        <v>5</v>
      </c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 t="s">
        <v>6</v>
      </c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 t="s">
        <v>7</v>
      </c>
      <c r="AP3" s="58"/>
      <c r="AQ3" s="58"/>
      <c r="AR3" s="58"/>
      <c r="AS3" s="58"/>
      <c r="AT3" s="58" t="s">
        <v>9</v>
      </c>
      <c r="AU3" s="58"/>
      <c r="AV3" s="58"/>
      <c r="AW3" s="58"/>
      <c r="AX3" s="58"/>
      <c r="AY3" s="58" t="s">
        <v>8</v>
      </c>
      <c r="AZ3" s="58"/>
      <c r="BA3" s="58"/>
      <c r="BB3" s="58"/>
      <c r="BC3" s="67"/>
      <c r="BD3" s="7"/>
    </row>
    <row r="4" spans="1:56" ht="22.5" customHeight="1">
      <c r="A4" s="7"/>
      <c r="B4" s="64"/>
      <c r="C4" s="64"/>
      <c r="D4" s="65"/>
      <c r="E4" s="63"/>
      <c r="F4" s="64"/>
      <c r="G4" s="64"/>
      <c r="H4" s="64"/>
      <c r="I4" s="64"/>
      <c r="J4" s="65"/>
      <c r="K4" s="59" t="s">
        <v>4</v>
      </c>
      <c r="L4" s="59"/>
      <c r="M4" s="59"/>
      <c r="N4" s="59"/>
      <c r="O4" s="59"/>
      <c r="P4" s="59" t="s">
        <v>3</v>
      </c>
      <c r="Q4" s="59"/>
      <c r="R4" s="59"/>
      <c r="S4" s="59"/>
      <c r="T4" s="59"/>
      <c r="U4" s="59" t="s">
        <v>1</v>
      </c>
      <c r="V4" s="59"/>
      <c r="W4" s="59"/>
      <c r="X4" s="59"/>
      <c r="Y4" s="59"/>
      <c r="Z4" s="59" t="s">
        <v>10</v>
      </c>
      <c r="AA4" s="59"/>
      <c r="AB4" s="59"/>
      <c r="AC4" s="59"/>
      <c r="AD4" s="59"/>
      <c r="AE4" s="59" t="s">
        <v>2</v>
      </c>
      <c r="AF4" s="59"/>
      <c r="AG4" s="59"/>
      <c r="AH4" s="59"/>
      <c r="AI4" s="59"/>
      <c r="AJ4" s="59" t="s">
        <v>1</v>
      </c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68"/>
      <c r="BD4" s="7"/>
    </row>
    <row r="5" spans="1:56" ht="13.5" customHeight="1">
      <c r="A5" s="7"/>
      <c r="B5" s="56">
        <v>1999</v>
      </c>
      <c r="C5" s="56"/>
      <c r="D5" s="56"/>
      <c r="E5" s="78" t="s">
        <v>21</v>
      </c>
      <c r="F5" s="78"/>
      <c r="G5" s="78"/>
      <c r="H5" s="78"/>
      <c r="I5" s="8"/>
      <c r="J5" s="9"/>
      <c r="K5" s="8"/>
      <c r="M5" s="52">
        <v>2944</v>
      </c>
      <c r="N5" s="52"/>
      <c r="O5" s="52"/>
      <c r="P5" s="25"/>
      <c r="Q5" s="25"/>
      <c r="R5" s="52">
        <v>2780</v>
      </c>
      <c r="S5" s="52"/>
      <c r="T5" s="52"/>
      <c r="U5" s="40"/>
      <c r="V5" s="79">
        <v>164</v>
      </c>
      <c r="W5" s="79"/>
      <c r="X5" s="79"/>
      <c r="Y5" s="79"/>
      <c r="Z5" s="25"/>
      <c r="AA5" s="52">
        <v>15094</v>
      </c>
      <c r="AB5" s="52"/>
      <c r="AC5" s="52"/>
      <c r="AD5" s="52"/>
      <c r="AE5" s="25"/>
      <c r="AF5" s="52">
        <v>15426</v>
      </c>
      <c r="AG5" s="52"/>
      <c r="AH5" s="52"/>
      <c r="AI5" s="52"/>
      <c r="AJ5" s="52">
        <v>-332</v>
      </c>
      <c r="AK5" s="52"/>
      <c r="AL5" s="52"/>
      <c r="AM5" s="52"/>
      <c r="AN5" s="52"/>
      <c r="AO5" s="52">
        <v>-168</v>
      </c>
      <c r="AP5" s="52"/>
      <c r="AQ5" s="52"/>
      <c r="AR5" s="52"/>
      <c r="AS5" s="52"/>
      <c r="AT5" s="25"/>
      <c r="AV5" s="52">
        <v>2302</v>
      </c>
      <c r="AW5" s="52"/>
      <c r="AX5" s="52"/>
      <c r="AY5" s="25"/>
      <c r="AZ5" s="25"/>
      <c r="BA5" s="52">
        <v>991</v>
      </c>
      <c r="BB5" s="52"/>
      <c r="BC5" s="52"/>
      <c r="BD5" s="7"/>
    </row>
    <row r="6" spans="1:56" ht="13.5" customHeight="1">
      <c r="A6" s="7"/>
      <c r="B6" s="56">
        <v>2000</v>
      </c>
      <c r="C6" s="56"/>
      <c r="D6" s="56"/>
      <c r="E6" s="8"/>
      <c r="F6" s="55">
        <v>12</v>
      </c>
      <c r="G6" s="55"/>
      <c r="H6" s="8"/>
      <c r="I6" s="8"/>
      <c r="J6" s="9"/>
      <c r="K6" s="8"/>
      <c r="M6" s="52">
        <v>2931</v>
      </c>
      <c r="N6" s="52"/>
      <c r="O6" s="52"/>
      <c r="P6" s="25"/>
      <c r="Q6" s="25"/>
      <c r="R6" s="52">
        <v>2614</v>
      </c>
      <c r="S6" s="52"/>
      <c r="T6" s="52"/>
      <c r="U6" s="25"/>
      <c r="V6" s="52">
        <v>317</v>
      </c>
      <c r="W6" s="52"/>
      <c r="X6" s="52"/>
      <c r="Y6" s="52"/>
      <c r="Z6" s="25"/>
      <c r="AA6" s="52">
        <v>15199</v>
      </c>
      <c r="AB6" s="52"/>
      <c r="AC6" s="52"/>
      <c r="AD6" s="52"/>
      <c r="AE6" s="25"/>
      <c r="AF6" s="52">
        <v>16155</v>
      </c>
      <c r="AG6" s="52"/>
      <c r="AH6" s="52"/>
      <c r="AI6" s="52"/>
      <c r="AJ6" s="52">
        <v>-956</v>
      </c>
      <c r="AK6" s="52"/>
      <c r="AL6" s="52"/>
      <c r="AM6" s="52"/>
      <c r="AN6" s="52"/>
      <c r="AO6" s="52">
        <v>-639</v>
      </c>
      <c r="AP6" s="52"/>
      <c r="AQ6" s="52"/>
      <c r="AR6" s="52"/>
      <c r="AS6" s="52"/>
      <c r="AT6" s="25"/>
      <c r="AV6" s="52">
        <v>2359</v>
      </c>
      <c r="AW6" s="52"/>
      <c r="AX6" s="52"/>
      <c r="AY6" s="25"/>
      <c r="AZ6" s="25"/>
      <c r="BA6" s="52">
        <v>1049</v>
      </c>
      <c r="BB6" s="52"/>
      <c r="BC6" s="52"/>
      <c r="BD6" s="7"/>
    </row>
    <row r="7" spans="1:56" ht="13.5" customHeight="1">
      <c r="A7" s="7"/>
      <c r="B7" s="56">
        <v>2001</v>
      </c>
      <c r="C7" s="56"/>
      <c r="D7" s="56"/>
      <c r="E7" s="8"/>
      <c r="F7" s="55">
        <v>13</v>
      </c>
      <c r="G7" s="55"/>
      <c r="H7" s="8"/>
      <c r="I7" s="8"/>
      <c r="J7" s="9"/>
      <c r="K7" s="8"/>
      <c r="M7" s="52">
        <v>3000</v>
      </c>
      <c r="N7" s="52"/>
      <c r="O7" s="52"/>
      <c r="P7" s="25"/>
      <c r="Q7" s="25"/>
      <c r="R7" s="52">
        <v>2704</v>
      </c>
      <c r="S7" s="52"/>
      <c r="T7" s="52"/>
      <c r="U7" s="25"/>
      <c r="V7" s="52">
        <v>296</v>
      </c>
      <c r="W7" s="52"/>
      <c r="X7" s="52"/>
      <c r="Y7" s="52"/>
      <c r="Z7" s="25"/>
      <c r="AA7" s="52">
        <v>14833</v>
      </c>
      <c r="AB7" s="52"/>
      <c r="AC7" s="52"/>
      <c r="AD7" s="52"/>
      <c r="AE7" s="25"/>
      <c r="AF7" s="52">
        <v>15694</v>
      </c>
      <c r="AG7" s="52"/>
      <c r="AH7" s="52"/>
      <c r="AI7" s="52"/>
      <c r="AJ7" s="52">
        <v>-861</v>
      </c>
      <c r="AK7" s="52"/>
      <c r="AL7" s="52"/>
      <c r="AM7" s="52"/>
      <c r="AN7" s="52"/>
      <c r="AO7" s="52">
        <v>-565</v>
      </c>
      <c r="AP7" s="52"/>
      <c r="AQ7" s="52"/>
      <c r="AR7" s="52"/>
      <c r="AS7" s="52"/>
      <c r="AT7" s="25"/>
      <c r="AV7" s="52">
        <v>2331</v>
      </c>
      <c r="AW7" s="52"/>
      <c r="AX7" s="52"/>
      <c r="AY7" s="25"/>
      <c r="AZ7" s="25"/>
      <c r="BA7" s="52">
        <v>1124</v>
      </c>
      <c r="BB7" s="52"/>
      <c r="BC7" s="52"/>
      <c r="BD7" s="7"/>
    </row>
    <row r="8" spans="1:56" ht="13.5" customHeight="1">
      <c r="A8" s="7"/>
      <c r="B8" s="56">
        <v>2002</v>
      </c>
      <c r="C8" s="56"/>
      <c r="D8" s="56"/>
      <c r="E8" s="8"/>
      <c r="F8" s="55">
        <v>14</v>
      </c>
      <c r="G8" s="55"/>
      <c r="H8" s="8"/>
      <c r="I8" s="8"/>
      <c r="J8" s="9"/>
      <c r="K8" s="8"/>
      <c r="M8" s="52">
        <v>2901</v>
      </c>
      <c r="N8" s="52"/>
      <c r="O8" s="52"/>
      <c r="P8" s="25"/>
      <c r="Q8" s="25"/>
      <c r="R8" s="52">
        <v>2791</v>
      </c>
      <c r="S8" s="52"/>
      <c r="T8" s="52"/>
      <c r="U8" s="25"/>
      <c r="V8" s="52">
        <v>110</v>
      </c>
      <c r="W8" s="52"/>
      <c r="X8" s="52"/>
      <c r="Y8" s="52"/>
      <c r="Z8" s="25"/>
      <c r="AA8" s="52">
        <v>14396</v>
      </c>
      <c r="AB8" s="52"/>
      <c r="AC8" s="52"/>
      <c r="AD8" s="52"/>
      <c r="AE8" s="25"/>
      <c r="AF8" s="52">
        <v>14890</v>
      </c>
      <c r="AG8" s="52"/>
      <c r="AH8" s="52"/>
      <c r="AI8" s="52"/>
      <c r="AJ8" s="52">
        <v>-494</v>
      </c>
      <c r="AK8" s="52"/>
      <c r="AL8" s="52"/>
      <c r="AM8" s="52"/>
      <c r="AN8" s="52"/>
      <c r="AO8" s="52">
        <v>-384</v>
      </c>
      <c r="AP8" s="52"/>
      <c r="AQ8" s="52"/>
      <c r="AR8" s="52"/>
      <c r="AS8" s="52"/>
      <c r="AT8" s="25"/>
      <c r="AV8" s="52">
        <v>2251</v>
      </c>
      <c r="AW8" s="52"/>
      <c r="AX8" s="52"/>
      <c r="AY8" s="25"/>
      <c r="AZ8" s="25"/>
      <c r="BA8" s="52">
        <v>1192</v>
      </c>
      <c r="BB8" s="52"/>
      <c r="BC8" s="52"/>
      <c r="BD8" s="7"/>
    </row>
    <row r="9" spans="1:56" ht="13.5" customHeight="1">
      <c r="A9" s="7"/>
      <c r="B9" s="56">
        <v>2003</v>
      </c>
      <c r="C9" s="56"/>
      <c r="D9" s="56"/>
      <c r="E9" s="8"/>
      <c r="F9" s="55">
        <v>15</v>
      </c>
      <c r="G9" s="55"/>
      <c r="H9" s="8"/>
      <c r="I9" s="8"/>
      <c r="J9" s="9"/>
      <c r="K9" s="8"/>
      <c r="M9" s="52">
        <v>2914</v>
      </c>
      <c r="N9" s="52"/>
      <c r="O9" s="52"/>
      <c r="P9" s="25"/>
      <c r="Q9" s="25"/>
      <c r="R9" s="52">
        <v>2922</v>
      </c>
      <c r="S9" s="52"/>
      <c r="T9" s="52"/>
      <c r="U9" s="25"/>
      <c r="V9" s="52">
        <v>-8</v>
      </c>
      <c r="W9" s="52"/>
      <c r="X9" s="52"/>
      <c r="Y9" s="52"/>
      <c r="Z9" s="25"/>
      <c r="AA9" s="52">
        <v>14088</v>
      </c>
      <c r="AB9" s="52"/>
      <c r="AC9" s="52"/>
      <c r="AD9" s="52"/>
      <c r="AE9" s="25"/>
      <c r="AF9" s="52">
        <v>15070</v>
      </c>
      <c r="AG9" s="52"/>
      <c r="AH9" s="52"/>
      <c r="AI9" s="52"/>
      <c r="AJ9" s="52">
        <v>-982</v>
      </c>
      <c r="AK9" s="52"/>
      <c r="AL9" s="52"/>
      <c r="AM9" s="52"/>
      <c r="AN9" s="52"/>
      <c r="AO9" s="52">
        <v>-990</v>
      </c>
      <c r="AP9" s="52"/>
      <c r="AQ9" s="52"/>
      <c r="AR9" s="52"/>
      <c r="AS9" s="52"/>
      <c r="AT9" s="25"/>
      <c r="AV9" s="52">
        <v>2255</v>
      </c>
      <c r="AW9" s="52"/>
      <c r="AX9" s="52"/>
      <c r="AY9" s="25"/>
      <c r="AZ9" s="25"/>
      <c r="BA9" s="52">
        <v>1168</v>
      </c>
      <c r="BB9" s="52"/>
      <c r="BC9" s="52"/>
      <c r="BD9" s="7"/>
    </row>
    <row r="10" spans="1:56" ht="13.5" customHeight="1">
      <c r="A10" s="7"/>
      <c r="B10" s="56">
        <v>2004</v>
      </c>
      <c r="C10" s="56"/>
      <c r="D10" s="56"/>
      <c r="E10" s="8"/>
      <c r="F10" s="55">
        <v>16</v>
      </c>
      <c r="G10" s="55"/>
      <c r="H10" s="8"/>
      <c r="I10" s="8"/>
      <c r="J10" s="9"/>
      <c r="K10" s="8"/>
      <c r="M10" s="52">
        <v>2886</v>
      </c>
      <c r="N10" s="52"/>
      <c r="O10" s="52"/>
      <c r="P10" s="25"/>
      <c r="Q10" s="25"/>
      <c r="R10" s="52">
        <v>2998</v>
      </c>
      <c r="S10" s="52"/>
      <c r="T10" s="52"/>
      <c r="U10" s="25"/>
      <c r="V10" s="52">
        <v>-112</v>
      </c>
      <c r="W10" s="52"/>
      <c r="X10" s="52"/>
      <c r="Y10" s="52"/>
      <c r="Z10" s="25"/>
      <c r="AA10" s="52">
        <v>13652</v>
      </c>
      <c r="AB10" s="52"/>
      <c r="AC10" s="52"/>
      <c r="AD10" s="52"/>
      <c r="AE10" s="25"/>
      <c r="AF10" s="52">
        <v>14503</v>
      </c>
      <c r="AG10" s="52"/>
      <c r="AH10" s="52"/>
      <c r="AI10" s="52"/>
      <c r="AJ10" s="52">
        <v>-851</v>
      </c>
      <c r="AK10" s="52"/>
      <c r="AL10" s="52"/>
      <c r="AM10" s="52"/>
      <c r="AN10" s="52"/>
      <c r="AO10" s="52">
        <v>-963</v>
      </c>
      <c r="AP10" s="52"/>
      <c r="AQ10" s="52"/>
      <c r="AR10" s="52"/>
      <c r="AS10" s="52"/>
      <c r="AT10" s="25"/>
      <c r="AV10" s="52">
        <v>2167</v>
      </c>
      <c r="AW10" s="52"/>
      <c r="AX10" s="52"/>
      <c r="AY10" s="25"/>
      <c r="AZ10" s="25"/>
      <c r="BA10" s="52">
        <v>1158</v>
      </c>
      <c r="BB10" s="52"/>
      <c r="BC10" s="52"/>
      <c r="BD10" s="7"/>
    </row>
    <row r="11" spans="1:56" ht="13.5" customHeight="1">
      <c r="A11" s="7"/>
      <c r="B11" s="56">
        <v>2005</v>
      </c>
      <c r="C11" s="56"/>
      <c r="D11" s="56"/>
      <c r="E11" s="10"/>
      <c r="F11" s="55">
        <v>17</v>
      </c>
      <c r="G11" s="55"/>
      <c r="H11" s="10"/>
      <c r="I11" s="8"/>
      <c r="J11" s="9"/>
      <c r="K11" s="10"/>
      <c r="M11" s="52">
        <v>2718</v>
      </c>
      <c r="N11" s="52"/>
      <c r="O11" s="52"/>
      <c r="P11" s="25"/>
      <c r="Q11" s="25"/>
      <c r="R11" s="52">
        <v>3074</v>
      </c>
      <c r="S11" s="52"/>
      <c r="T11" s="52"/>
      <c r="U11" s="25"/>
      <c r="V11" s="52">
        <v>-356</v>
      </c>
      <c r="W11" s="52"/>
      <c r="X11" s="52"/>
      <c r="Y11" s="52"/>
      <c r="Z11" s="25"/>
      <c r="AA11" s="52">
        <v>13528</v>
      </c>
      <c r="AB11" s="52"/>
      <c r="AC11" s="52"/>
      <c r="AD11" s="52"/>
      <c r="AE11" s="25"/>
      <c r="AF11" s="52">
        <v>14616</v>
      </c>
      <c r="AG11" s="52"/>
      <c r="AH11" s="52"/>
      <c r="AI11" s="52"/>
      <c r="AJ11" s="52">
        <v>-1088</v>
      </c>
      <c r="AK11" s="52"/>
      <c r="AL11" s="52"/>
      <c r="AM11" s="52"/>
      <c r="AN11" s="52"/>
      <c r="AO11" s="52">
        <v>-1444</v>
      </c>
      <c r="AP11" s="52"/>
      <c r="AQ11" s="52"/>
      <c r="AR11" s="52"/>
      <c r="AS11" s="52"/>
      <c r="AT11" s="25"/>
      <c r="AV11" s="52">
        <v>2105</v>
      </c>
      <c r="AW11" s="52"/>
      <c r="AX11" s="52"/>
      <c r="AY11" s="25"/>
      <c r="AZ11" s="25"/>
      <c r="BA11" s="52">
        <v>983</v>
      </c>
      <c r="BB11" s="52"/>
      <c r="BC11" s="52"/>
      <c r="BD11" s="7"/>
    </row>
    <row r="12" spans="1:56" ht="13.5" customHeight="1">
      <c r="A12" s="7"/>
      <c r="B12" s="56">
        <v>2006</v>
      </c>
      <c r="C12" s="56"/>
      <c r="D12" s="56"/>
      <c r="E12" s="8"/>
      <c r="F12" s="55">
        <v>18</v>
      </c>
      <c r="G12" s="55"/>
      <c r="H12" s="8"/>
      <c r="I12" s="8"/>
      <c r="J12" s="9"/>
      <c r="K12" s="8"/>
      <c r="M12" s="52">
        <v>2714</v>
      </c>
      <c r="N12" s="52"/>
      <c r="O12" s="52"/>
      <c r="P12" s="25"/>
      <c r="Q12" s="25"/>
      <c r="R12" s="52">
        <v>3231</v>
      </c>
      <c r="S12" s="52"/>
      <c r="T12" s="52"/>
      <c r="U12" s="25"/>
      <c r="V12" s="52">
        <v>-517</v>
      </c>
      <c r="W12" s="52"/>
      <c r="X12" s="52"/>
      <c r="Y12" s="52"/>
      <c r="Z12" s="25"/>
      <c r="AA12" s="52">
        <v>12891</v>
      </c>
      <c r="AB12" s="52"/>
      <c r="AC12" s="52"/>
      <c r="AD12" s="52"/>
      <c r="AE12" s="25"/>
      <c r="AF12" s="52">
        <v>13832</v>
      </c>
      <c r="AG12" s="52"/>
      <c r="AH12" s="52"/>
      <c r="AI12" s="52"/>
      <c r="AJ12" s="52">
        <v>-941</v>
      </c>
      <c r="AK12" s="52"/>
      <c r="AL12" s="52"/>
      <c r="AM12" s="52"/>
      <c r="AN12" s="52"/>
      <c r="AO12" s="52">
        <v>-1458</v>
      </c>
      <c r="AP12" s="52"/>
      <c r="AQ12" s="52"/>
      <c r="AR12" s="52"/>
      <c r="AS12" s="52"/>
      <c r="AT12" s="25"/>
      <c r="AV12" s="52">
        <v>2027</v>
      </c>
      <c r="AW12" s="52"/>
      <c r="AX12" s="52"/>
      <c r="AY12" s="25"/>
      <c r="AZ12" s="25"/>
      <c r="BA12" s="52">
        <v>907</v>
      </c>
      <c r="BB12" s="52"/>
      <c r="BC12" s="52"/>
      <c r="BD12" s="7"/>
    </row>
    <row r="13" spans="1:70" ht="13.5" customHeight="1">
      <c r="A13" s="7"/>
      <c r="B13" s="56">
        <v>2007</v>
      </c>
      <c r="C13" s="56"/>
      <c r="D13" s="56"/>
      <c r="E13" s="8"/>
      <c r="F13" s="55">
        <v>19</v>
      </c>
      <c r="G13" s="55"/>
      <c r="H13" s="8"/>
      <c r="I13" s="8"/>
      <c r="J13" s="9"/>
      <c r="K13" s="8"/>
      <c r="M13" s="52">
        <v>2649</v>
      </c>
      <c r="N13" s="52"/>
      <c r="O13" s="52"/>
      <c r="P13" s="25"/>
      <c r="Q13" s="25"/>
      <c r="R13" s="52">
        <v>3203</v>
      </c>
      <c r="S13" s="52"/>
      <c r="T13" s="52"/>
      <c r="U13" s="25"/>
      <c r="V13" s="52">
        <v>-554</v>
      </c>
      <c r="W13" s="52"/>
      <c r="X13" s="52"/>
      <c r="Y13" s="52"/>
      <c r="Z13" s="25"/>
      <c r="AA13" s="52">
        <v>12839</v>
      </c>
      <c r="AB13" s="52"/>
      <c r="AC13" s="52"/>
      <c r="AD13" s="52"/>
      <c r="AE13" s="25"/>
      <c r="AF13" s="52">
        <v>13551</v>
      </c>
      <c r="AG13" s="52"/>
      <c r="AH13" s="52"/>
      <c r="AI13" s="52"/>
      <c r="AJ13" s="52">
        <v>-712</v>
      </c>
      <c r="AK13" s="52"/>
      <c r="AL13" s="52"/>
      <c r="AM13" s="52"/>
      <c r="AN13" s="52"/>
      <c r="AO13" s="52">
        <v>-1266</v>
      </c>
      <c r="AP13" s="52"/>
      <c r="AQ13" s="52"/>
      <c r="AR13" s="52"/>
      <c r="AS13" s="52"/>
      <c r="AT13" s="25"/>
      <c r="AV13" s="52">
        <v>1969</v>
      </c>
      <c r="AW13" s="52"/>
      <c r="AX13" s="52"/>
      <c r="AY13" s="25"/>
      <c r="AZ13" s="25"/>
      <c r="BA13" s="52">
        <v>931</v>
      </c>
      <c r="BB13" s="52"/>
      <c r="BC13" s="52"/>
      <c r="BD13" s="7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</row>
    <row r="14" spans="1:56" ht="13.5" customHeight="1">
      <c r="A14" s="7"/>
      <c r="B14" s="56">
        <v>2008</v>
      </c>
      <c r="C14" s="56"/>
      <c r="D14" s="56"/>
      <c r="E14" s="8"/>
      <c r="F14" s="55">
        <v>20</v>
      </c>
      <c r="G14" s="55"/>
      <c r="H14" s="8"/>
      <c r="I14" s="8"/>
      <c r="J14" s="9"/>
      <c r="K14" s="8"/>
      <c r="M14" s="52">
        <v>2712</v>
      </c>
      <c r="N14" s="52"/>
      <c r="O14" s="52"/>
      <c r="P14" s="25"/>
      <c r="Q14" s="25"/>
      <c r="R14" s="52">
        <v>3387</v>
      </c>
      <c r="S14" s="52"/>
      <c r="T14" s="52"/>
      <c r="U14" s="25"/>
      <c r="V14" s="52">
        <v>-675</v>
      </c>
      <c r="W14" s="52"/>
      <c r="X14" s="52"/>
      <c r="Y14" s="52"/>
      <c r="Z14" s="25"/>
      <c r="AA14" s="52">
        <v>12460</v>
      </c>
      <c r="AB14" s="52"/>
      <c r="AC14" s="52"/>
      <c r="AD14" s="52"/>
      <c r="AE14" s="25"/>
      <c r="AF14" s="52">
        <v>13406</v>
      </c>
      <c r="AG14" s="52"/>
      <c r="AH14" s="52"/>
      <c r="AI14" s="52"/>
      <c r="AJ14" s="52">
        <v>-946</v>
      </c>
      <c r="AK14" s="52"/>
      <c r="AL14" s="52"/>
      <c r="AM14" s="52"/>
      <c r="AN14" s="52"/>
      <c r="AO14" s="52">
        <v>-1621</v>
      </c>
      <c r="AP14" s="52"/>
      <c r="AQ14" s="52"/>
      <c r="AR14" s="52"/>
      <c r="AS14" s="52"/>
      <c r="AT14" s="25"/>
      <c r="AV14" s="52">
        <v>1933</v>
      </c>
      <c r="AW14" s="52"/>
      <c r="AX14" s="52"/>
      <c r="AY14" s="25"/>
      <c r="AZ14" s="25"/>
      <c r="BA14" s="52">
        <v>868</v>
      </c>
      <c r="BB14" s="52"/>
      <c r="BC14" s="52"/>
      <c r="BD14" s="7"/>
    </row>
    <row r="15" spans="1:56" ht="13.5" customHeight="1">
      <c r="A15" s="7"/>
      <c r="B15" s="56">
        <v>2009</v>
      </c>
      <c r="C15" s="56"/>
      <c r="D15" s="56"/>
      <c r="E15" s="8"/>
      <c r="F15" s="55">
        <v>21</v>
      </c>
      <c r="G15" s="55"/>
      <c r="H15" s="8"/>
      <c r="I15" s="8"/>
      <c r="J15" s="9"/>
      <c r="K15" s="8"/>
      <c r="M15" s="53">
        <v>2530</v>
      </c>
      <c r="N15" s="53"/>
      <c r="O15" s="53"/>
      <c r="P15" s="26"/>
      <c r="Q15" s="26"/>
      <c r="R15" s="53">
        <v>3391</v>
      </c>
      <c r="S15" s="53"/>
      <c r="T15" s="53"/>
      <c r="U15" s="27"/>
      <c r="V15" s="53">
        <v>-861</v>
      </c>
      <c r="W15" s="53"/>
      <c r="X15" s="53"/>
      <c r="Y15" s="53"/>
      <c r="Z15" s="27"/>
      <c r="AA15" s="53">
        <v>11810</v>
      </c>
      <c r="AB15" s="53"/>
      <c r="AC15" s="53"/>
      <c r="AD15" s="53"/>
      <c r="AE15" s="27"/>
      <c r="AF15" s="53">
        <v>12295</v>
      </c>
      <c r="AG15" s="53"/>
      <c r="AH15" s="53"/>
      <c r="AI15" s="53"/>
      <c r="AJ15" s="51">
        <v>-485</v>
      </c>
      <c r="AK15" s="51"/>
      <c r="AL15" s="51"/>
      <c r="AM15" s="51"/>
      <c r="AN15" s="51"/>
      <c r="AO15" s="51">
        <v>-1346</v>
      </c>
      <c r="AP15" s="51"/>
      <c r="AQ15" s="51"/>
      <c r="AR15" s="51"/>
      <c r="AS15" s="51"/>
      <c r="AT15" s="27"/>
      <c r="AV15" s="53">
        <v>1930</v>
      </c>
      <c r="AW15" s="53"/>
      <c r="AX15" s="53"/>
      <c r="AY15" s="28"/>
      <c r="AZ15" s="28"/>
      <c r="BA15" s="53">
        <v>877</v>
      </c>
      <c r="BB15" s="53"/>
      <c r="BC15" s="53"/>
      <c r="BD15" s="7"/>
    </row>
    <row r="16" spans="1:61" s="5" customFormat="1" ht="13.5" customHeight="1">
      <c r="A16" s="11"/>
      <c r="B16" s="56">
        <v>2010</v>
      </c>
      <c r="C16" s="56"/>
      <c r="D16" s="56"/>
      <c r="E16" s="8"/>
      <c r="F16" s="75">
        <v>22</v>
      </c>
      <c r="G16" s="75"/>
      <c r="H16" s="8"/>
      <c r="I16" s="8"/>
      <c r="J16" s="9"/>
      <c r="K16" s="8"/>
      <c r="M16" s="53">
        <v>2548</v>
      </c>
      <c r="N16" s="53"/>
      <c r="O16" s="53"/>
      <c r="P16" s="26"/>
      <c r="Q16" s="26"/>
      <c r="R16" s="53">
        <v>3596</v>
      </c>
      <c r="S16" s="53"/>
      <c r="T16" s="53"/>
      <c r="U16" s="53">
        <v>-1048</v>
      </c>
      <c r="V16" s="53"/>
      <c r="W16" s="53"/>
      <c r="X16" s="53"/>
      <c r="Y16" s="53"/>
      <c r="Z16" s="27"/>
      <c r="AA16" s="53">
        <v>11495</v>
      </c>
      <c r="AB16" s="53"/>
      <c r="AC16" s="53"/>
      <c r="AD16" s="53"/>
      <c r="AE16" s="27"/>
      <c r="AF16" s="53">
        <v>11825</v>
      </c>
      <c r="AG16" s="53"/>
      <c r="AH16" s="53"/>
      <c r="AI16" s="53"/>
      <c r="AJ16" s="51">
        <v>-330</v>
      </c>
      <c r="AK16" s="51"/>
      <c r="AL16" s="51"/>
      <c r="AM16" s="51"/>
      <c r="AN16" s="51"/>
      <c r="AO16" s="51">
        <v>-1378</v>
      </c>
      <c r="AP16" s="51"/>
      <c r="AQ16" s="51"/>
      <c r="AR16" s="51"/>
      <c r="AS16" s="51"/>
      <c r="AT16" s="27"/>
      <c r="AV16" s="53">
        <v>1921</v>
      </c>
      <c r="AW16" s="53"/>
      <c r="AX16" s="53"/>
      <c r="AY16" s="28"/>
      <c r="AZ16" s="28"/>
      <c r="BA16" s="53">
        <v>940</v>
      </c>
      <c r="BB16" s="53"/>
      <c r="BC16" s="53"/>
      <c r="BD16" s="11"/>
      <c r="BG16" s="6"/>
      <c r="BH16" s="6"/>
      <c r="BI16" s="6"/>
    </row>
    <row r="17" spans="1:61" s="5" customFormat="1" ht="13.5" customHeight="1">
      <c r="A17" s="11"/>
      <c r="B17" s="49">
        <v>2011</v>
      </c>
      <c r="C17" s="49"/>
      <c r="D17" s="49"/>
      <c r="E17" s="12"/>
      <c r="F17" s="50">
        <v>23</v>
      </c>
      <c r="G17" s="50"/>
      <c r="H17" s="12"/>
      <c r="I17" s="12"/>
      <c r="J17" s="13"/>
      <c r="K17" s="32"/>
      <c r="M17" s="48">
        <f>SUM(M19:O30)</f>
        <v>2593</v>
      </c>
      <c r="N17" s="48"/>
      <c r="O17" s="48"/>
      <c r="P17" s="6"/>
      <c r="Q17" s="6"/>
      <c r="R17" s="48">
        <f>SUM(R19:T30)</f>
        <v>3791</v>
      </c>
      <c r="S17" s="48"/>
      <c r="T17" s="48"/>
      <c r="U17" s="48">
        <f>M17-R17</f>
        <v>-1198</v>
      </c>
      <c r="V17" s="48"/>
      <c r="W17" s="48"/>
      <c r="X17" s="48"/>
      <c r="Y17" s="48"/>
      <c r="Z17" s="33"/>
      <c r="AA17" s="48">
        <f>SUM(AA19:AD30)</f>
        <v>11682</v>
      </c>
      <c r="AB17" s="48"/>
      <c r="AC17" s="48"/>
      <c r="AD17" s="48"/>
      <c r="AE17" s="33"/>
      <c r="AF17" s="48">
        <f>SUM(AF19:AI30)</f>
        <v>11702</v>
      </c>
      <c r="AG17" s="48"/>
      <c r="AH17" s="48"/>
      <c r="AI17" s="48"/>
      <c r="AJ17" s="54">
        <f aca="true" t="shared" si="0" ref="AJ17:AJ30">AA17-AF17</f>
        <v>-20</v>
      </c>
      <c r="AK17" s="54"/>
      <c r="AL17" s="54"/>
      <c r="AM17" s="54"/>
      <c r="AN17" s="54"/>
      <c r="AO17" s="54">
        <f>SUM(U17+AJ17)</f>
        <v>-1218</v>
      </c>
      <c r="AP17" s="54"/>
      <c r="AQ17" s="54"/>
      <c r="AR17" s="54"/>
      <c r="AS17" s="54"/>
      <c r="AT17" s="33"/>
      <c r="AV17" s="47">
        <f>SUM(AV19:AX30)</f>
        <v>1825</v>
      </c>
      <c r="AW17" s="47"/>
      <c r="AX17" s="47"/>
      <c r="AY17" s="34"/>
      <c r="AZ17" s="34"/>
      <c r="BA17" s="48">
        <f>SUM(BA19:BC30)</f>
        <v>763</v>
      </c>
      <c r="BB17" s="48"/>
      <c r="BC17" s="48"/>
      <c r="BD17" s="11"/>
      <c r="BG17" s="6"/>
      <c r="BH17" s="6"/>
      <c r="BI17" s="6"/>
    </row>
    <row r="18" spans="1:61" s="5" customFormat="1" ht="9" customHeight="1">
      <c r="A18" s="11"/>
      <c r="B18" s="44"/>
      <c r="C18" s="44"/>
      <c r="D18" s="44"/>
      <c r="E18" s="12"/>
      <c r="F18" s="45"/>
      <c r="G18" s="45"/>
      <c r="H18" s="12"/>
      <c r="I18" s="12"/>
      <c r="J18" s="13"/>
      <c r="K18" s="32"/>
      <c r="M18" s="43"/>
      <c r="N18" s="43"/>
      <c r="O18" s="43"/>
      <c r="P18" s="6"/>
      <c r="Q18" s="6"/>
      <c r="R18" s="43"/>
      <c r="S18" s="43"/>
      <c r="T18" s="43"/>
      <c r="U18" s="43"/>
      <c r="V18" s="43"/>
      <c r="W18" s="43"/>
      <c r="X18" s="43"/>
      <c r="Y18" s="43"/>
      <c r="Z18" s="33"/>
      <c r="AA18" s="43"/>
      <c r="AB18" s="43"/>
      <c r="AC18" s="43"/>
      <c r="AD18" s="43"/>
      <c r="AE18" s="33"/>
      <c r="AF18" s="43"/>
      <c r="AG18" s="43"/>
      <c r="AH18" s="43"/>
      <c r="AI18" s="43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33"/>
      <c r="AV18" s="42"/>
      <c r="AW18" s="42"/>
      <c r="AX18" s="42"/>
      <c r="AY18" s="34"/>
      <c r="AZ18" s="34"/>
      <c r="BA18" s="43"/>
      <c r="BB18" s="43"/>
      <c r="BC18" s="43"/>
      <c r="BD18" s="11"/>
      <c r="BG18" s="6"/>
      <c r="BH18" s="6"/>
      <c r="BI18" s="6"/>
    </row>
    <row r="19" spans="1:68" ht="13.5" customHeight="1">
      <c r="A19" s="8"/>
      <c r="B19" s="8"/>
      <c r="C19" s="10"/>
      <c r="D19" s="56" t="s">
        <v>19</v>
      </c>
      <c r="E19" s="56"/>
      <c r="F19" s="56"/>
      <c r="G19" s="56"/>
      <c r="H19" s="56"/>
      <c r="I19" s="56" t="s">
        <v>11</v>
      </c>
      <c r="J19" s="69"/>
      <c r="K19" s="35"/>
      <c r="M19" s="53">
        <v>225</v>
      </c>
      <c r="N19" s="53"/>
      <c r="O19" s="53"/>
      <c r="P19" s="26"/>
      <c r="Q19" s="26"/>
      <c r="R19" s="53">
        <v>363</v>
      </c>
      <c r="S19" s="53"/>
      <c r="T19" s="53"/>
      <c r="U19" s="27"/>
      <c r="V19" s="53">
        <f aca="true" t="shared" si="1" ref="V19:V30">M19-R19</f>
        <v>-138</v>
      </c>
      <c r="W19" s="53"/>
      <c r="X19" s="53"/>
      <c r="Y19" s="53"/>
      <c r="Z19" s="27"/>
      <c r="AA19" s="53">
        <v>443</v>
      </c>
      <c r="AB19" s="53"/>
      <c r="AC19" s="53"/>
      <c r="AD19" s="53"/>
      <c r="AE19" s="27"/>
      <c r="AF19" s="53">
        <v>465</v>
      </c>
      <c r="AG19" s="53"/>
      <c r="AH19" s="53"/>
      <c r="AI19" s="53"/>
      <c r="AJ19" s="51">
        <f t="shared" si="0"/>
        <v>-22</v>
      </c>
      <c r="AK19" s="51"/>
      <c r="AL19" s="51"/>
      <c r="AM19" s="51"/>
      <c r="AN19" s="51"/>
      <c r="AO19" s="51">
        <f aca="true" t="shared" si="2" ref="AO19:AO30">V19+AJ19</f>
        <v>-160</v>
      </c>
      <c r="AP19" s="51"/>
      <c r="AQ19" s="51"/>
      <c r="AR19" s="51"/>
      <c r="AS19" s="51"/>
      <c r="AT19" s="27"/>
      <c r="AV19" s="73">
        <v>122</v>
      </c>
      <c r="AW19" s="73"/>
      <c r="AX19" s="73"/>
      <c r="AY19" s="28"/>
      <c r="AZ19" s="28"/>
      <c r="BA19" s="71">
        <v>58</v>
      </c>
      <c r="BB19" s="71"/>
      <c r="BC19" s="71"/>
      <c r="BD19" s="14"/>
      <c r="BE19" s="4"/>
      <c r="BG19" s="4"/>
      <c r="BH19" s="4"/>
      <c r="BI19" s="4"/>
      <c r="BJ19" s="30"/>
      <c r="BN19" s="1"/>
      <c r="BO19" s="1"/>
      <c r="BP19" s="1"/>
    </row>
    <row r="20" spans="1:68" ht="13.5" customHeight="1">
      <c r="A20" s="8"/>
      <c r="B20" s="8"/>
      <c r="C20" s="10"/>
      <c r="D20" s="10"/>
      <c r="E20" s="15"/>
      <c r="F20" s="7"/>
      <c r="G20" s="8"/>
      <c r="H20" s="66">
        <v>2</v>
      </c>
      <c r="I20" s="66"/>
      <c r="J20" s="23"/>
      <c r="K20" s="36"/>
      <c r="M20" s="53">
        <v>179</v>
      </c>
      <c r="N20" s="53"/>
      <c r="O20" s="53"/>
      <c r="P20" s="26"/>
      <c r="Q20" s="26"/>
      <c r="R20" s="53">
        <v>284</v>
      </c>
      <c r="S20" s="53"/>
      <c r="T20" s="53"/>
      <c r="U20" s="27"/>
      <c r="V20" s="53">
        <f t="shared" si="1"/>
        <v>-105</v>
      </c>
      <c r="W20" s="53"/>
      <c r="X20" s="53"/>
      <c r="Y20" s="53"/>
      <c r="Z20" s="27"/>
      <c r="AA20" s="53">
        <v>556</v>
      </c>
      <c r="AB20" s="53"/>
      <c r="AC20" s="53"/>
      <c r="AD20" s="53"/>
      <c r="AE20" s="27"/>
      <c r="AF20" s="53">
        <v>588</v>
      </c>
      <c r="AG20" s="53"/>
      <c r="AH20" s="53"/>
      <c r="AI20" s="53"/>
      <c r="AJ20" s="51">
        <f t="shared" si="0"/>
        <v>-32</v>
      </c>
      <c r="AK20" s="51"/>
      <c r="AL20" s="51"/>
      <c r="AM20" s="51"/>
      <c r="AN20" s="51"/>
      <c r="AO20" s="51">
        <f t="shared" si="2"/>
        <v>-137</v>
      </c>
      <c r="AP20" s="51"/>
      <c r="AQ20" s="51"/>
      <c r="AR20" s="51"/>
      <c r="AS20" s="51"/>
      <c r="AT20" s="27"/>
      <c r="AV20" s="71">
        <v>146</v>
      </c>
      <c r="AW20" s="71"/>
      <c r="AX20" s="71"/>
      <c r="AY20" s="28"/>
      <c r="AZ20" s="28"/>
      <c r="BA20" s="71">
        <v>58</v>
      </c>
      <c r="BB20" s="71"/>
      <c r="BC20" s="71"/>
      <c r="BD20" s="14"/>
      <c r="BE20" s="4"/>
      <c r="BG20" s="31"/>
      <c r="BH20" s="4"/>
      <c r="BI20" s="4"/>
      <c r="BN20" s="1"/>
      <c r="BO20" s="1"/>
      <c r="BP20" s="1"/>
    </row>
    <row r="21" spans="1:68" ht="13.5" customHeight="1">
      <c r="A21" s="8"/>
      <c r="B21" s="8"/>
      <c r="C21" s="10"/>
      <c r="D21" s="10"/>
      <c r="E21" s="15"/>
      <c r="F21" s="7"/>
      <c r="G21" s="8"/>
      <c r="H21" s="66">
        <v>3</v>
      </c>
      <c r="I21" s="66"/>
      <c r="J21" s="23"/>
      <c r="K21" s="36"/>
      <c r="M21" s="53">
        <v>218</v>
      </c>
      <c r="N21" s="53"/>
      <c r="O21" s="53"/>
      <c r="P21" s="26"/>
      <c r="Q21" s="26"/>
      <c r="R21" s="53">
        <v>313</v>
      </c>
      <c r="S21" s="53"/>
      <c r="T21" s="53"/>
      <c r="U21" s="27"/>
      <c r="V21" s="53">
        <f t="shared" si="1"/>
        <v>-95</v>
      </c>
      <c r="W21" s="53"/>
      <c r="X21" s="53"/>
      <c r="Y21" s="53"/>
      <c r="Z21" s="27"/>
      <c r="AA21" s="53">
        <v>2267</v>
      </c>
      <c r="AB21" s="53"/>
      <c r="AC21" s="53"/>
      <c r="AD21" s="53"/>
      <c r="AE21" s="27"/>
      <c r="AF21" s="53">
        <v>3915</v>
      </c>
      <c r="AG21" s="53"/>
      <c r="AH21" s="53"/>
      <c r="AI21" s="53"/>
      <c r="AJ21" s="51">
        <f t="shared" si="0"/>
        <v>-1648</v>
      </c>
      <c r="AK21" s="51"/>
      <c r="AL21" s="51"/>
      <c r="AM21" s="51"/>
      <c r="AN21" s="51"/>
      <c r="AO21" s="51">
        <f t="shared" si="2"/>
        <v>-1743</v>
      </c>
      <c r="AP21" s="51"/>
      <c r="AQ21" s="51"/>
      <c r="AR21" s="51"/>
      <c r="AS21" s="51"/>
      <c r="AT21" s="27"/>
      <c r="AV21" s="71">
        <v>192</v>
      </c>
      <c r="AW21" s="71"/>
      <c r="AX21" s="71"/>
      <c r="AY21" s="28"/>
      <c r="AZ21" s="28"/>
      <c r="BA21" s="71">
        <v>89</v>
      </c>
      <c r="BB21" s="71"/>
      <c r="BC21" s="71"/>
      <c r="BD21" s="14"/>
      <c r="BE21" s="4"/>
      <c r="BG21" s="4"/>
      <c r="BH21" s="4"/>
      <c r="BI21" s="4"/>
      <c r="BN21" s="1"/>
      <c r="BO21" s="1"/>
      <c r="BP21" s="1"/>
    </row>
    <row r="22" spans="1:68" ht="13.5" customHeight="1">
      <c r="A22" s="8"/>
      <c r="B22" s="8"/>
      <c r="C22" s="10"/>
      <c r="D22" s="10"/>
      <c r="E22" s="15"/>
      <c r="F22" s="7"/>
      <c r="G22" s="7"/>
      <c r="H22" s="66">
        <v>4</v>
      </c>
      <c r="I22" s="66"/>
      <c r="J22" s="23"/>
      <c r="K22" s="36"/>
      <c r="M22" s="53">
        <v>212</v>
      </c>
      <c r="N22" s="53"/>
      <c r="O22" s="53"/>
      <c r="P22" s="26"/>
      <c r="Q22" s="26"/>
      <c r="R22" s="53">
        <v>296</v>
      </c>
      <c r="S22" s="53"/>
      <c r="T22" s="53"/>
      <c r="U22" s="27"/>
      <c r="V22" s="53">
        <f t="shared" si="1"/>
        <v>-84</v>
      </c>
      <c r="W22" s="53"/>
      <c r="X22" s="53"/>
      <c r="Y22" s="53"/>
      <c r="Z22" s="27"/>
      <c r="AA22" s="53">
        <v>2700</v>
      </c>
      <c r="AB22" s="53"/>
      <c r="AC22" s="53"/>
      <c r="AD22" s="53"/>
      <c r="AE22" s="27"/>
      <c r="AF22" s="53">
        <v>1353</v>
      </c>
      <c r="AG22" s="53"/>
      <c r="AH22" s="53"/>
      <c r="AI22" s="53"/>
      <c r="AJ22" s="51">
        <f t="shared" si="0"/>
        <v>1347</v>
      </c>
      <c r="AK22" s="51"/>
      <c r="AL22" s="51"/>
      <c r="AM22" s="51"/>
      <c r="AN22" s="51"/>
      <c r="AO22" s="51">
        <f t="shared" si="2"/>
        <v>1263</v>
      </c>
      <c r="AP22" s="51"/>
      <c r="AQ22" s="51"/>
      <c r="AR22" s="51"/>
      <c r="AS22" s="51"/>
      <c r="AT22" s="27"/>
      <c r="AV22" s="71">
        <v>163</v>
      </c>
      <c r="AW22" s="71"/>
      <c r="AX22" s="71"/>
      <c r="AY22" s="28"/>
      <c r="AZ22" s="28"/>
      <c r="BA22" s="71">
        <v>53</v>
      </c>
      <c r="BB22" s="71"/>
      <c r="BC22" s="71"/>
      <c r="BD22" s="14"/>
      <c r="BE22" s="4"/>
      <c r="BG22" s="4"/>
      <c r="BH22" s="4"/>
      <c r="BI22" s="4"/>
      <c r="BN22" s="1"/>
      <c r="BO22" s="1"/>
      <c r="BP22" s="1"/>
    </row>
    <row r="23" spans="1:68" ht="13.5" customHeight="1">
      <c r="A23" s="8"/>
      <c r="B23" s="8"/>
      <c r="C23" s="10"/>
      <c r="D23" s="10"/>
      <c r="E23" s="15"/>
      <c r="F23" s="7"/>
      <c r="G23" s="7"/>
      <c r="H23" s="66">
        <v>5</v>
      </c>
      <c r="I23" s="66"/>
      <c r="J23" s="23"/>
      <c r="K23" s="36"/>
      <c r="M23" s="53">
        <v>219</v>
      </c>
      <c r="N23" s="53"/>
      <c r="O23" s="53"/>
      <c r="P23" s="26"/>
      <c r="Q23" s="26"/>
      <c r="R23" s="53">
        <v>354</v>
      </c>
      <c r="S23" s="53"/>
      <c r="T23" s="53"/>
      <c r="U23" s="27"/>
      <c r="V23" s="53">
        <f t="shared" si="1"/>
        <v>-135</v>
      </c>
      <c r="W23" s="53"/>
      <c r="X23" s="53"/>
      <c r="Y23" s="53"/>
      <c r="Z23" s="27"/>
      <c r="AA23" s="53">
        <v>722</v>
      </c>
      <c r="AB23" s="53"/>
      <c r="AC23" s="53"/>
      <c r="AD23" s="53"/>
      <c r="AE23" s="27"/>
      <c r="AF23" s="53">
        <v>705</v>
      </c>
      <c r="AG23" s="53"/>
      <c r="AH23" s="53"/>
      <c r="AI23" s="53"/>
      <c r="AJ23" s="51">
        <f t="shared" si="0"/>
        <v>17</v>
      </c>
      <c r="AK23" s="51"/>
      <c r="AL23" s="51"/>
      <c r="AM23" s="51"/>
      <c r="AN23" s="51"/>
      <c r="AO23" s="51">
        <f t="shared" si="2"/>
        <v>-118</v>
      </c>
      <c r="AP23" s="51"/>
      <c r="AQ23" s="51"/>
      <c r="AR23" s="51"/>
      <c r="AS23" s="51"/>
      <c r="AT23" s="27"/>
      <c r="AV23" s="71">
        <v>150</v>
      </c>
      <c r="AW23" s="71"/>
      <c r="AX23" s="71"/>
      <c r="AY23" s="28"/>
      <c r="AZ23" s="28"/>
      <c r="BA23" s="71">
        <v>65</v>
      </c>
      <c r="BB23" s="71"/>
      <c r="BC23" s="71"/>
      <c r="BD23" s="14"/>
      <c r="BE23" s="4"/>
      <c r="BG23" s="4"/>
      <c r="BH23" s="4"/>
      <c r="BI23" s="4"/>
      <c r="BN23" s="1"/>
      <c r="BO23" s="1"/>
      <c r="BP23" s="1"/>
    </row>
    <row r="24" spans="1:68" ht="13.5" customHeight="1">
      <c r="A24" s="8"/>
      <c r="B24" s="8"/>
      <c r="C24" s="10"/>
      <c r="D24" s="10"/>
      <c r="E24" s="15"/>
      <c r="F24" s="7"/>
      <c r="G24" s="7"/>
      <c r="H24" s="66">
        <v>6</v>
      </c>
      <c r="I24" s="66"/>
      <c r="J24" s="23"/>
      <c r="K24" s="36"/>
      <c r="M24" s="53">
        <v>248</v>
      </c>
      <c r="N24" s="53"/>
      <c r="O24" s="53"/>
      <c r="P24" s="26"/>
      <c r="Q24" s="26"/>
      <c r="R24" s="53">
        <v>312</v>
      </c>
      <c r="S24" s="53"/>
      <c r="T24" s="53"/>
      <c r="U24" s="27"/>
      <c r="V24" s="53">
        <f t="shared" si="1"/>
        <v>-64</v>
      </c>
      <c r="W24" s="53"/>
      <c r="X24" s="53"/>
      <c r="Y24" s="53"/>
      <c r="Z24" s="27"/>
      <c r="AA24" s="53">
        <v>812</v>
      </c>
      <c r="AB24" s="53"/>
      <c r="AC24" s="53"/>
      <c r="AD24" s="53"/>
      <c r="AE24" s="27"/>
      <c r="AF24" s="53">
        <v>840</v>
      </c>
      <c r="AG24" s="53"/>
      <c r="AH24" s="53"/>
      <c r="AI24" s="53"/>
      <c r="AJ24" s="51">
        <f t="shared" si="0"/>
        <v>-28</v>
      </c>
      <c r="AK24" s="51"/>
      <c r="AL24" s="51"/>
      <c r="AM24" s="51"/>
      <c r="AN24" s="51"/>
      <c r="AO24" s="51">
        <f t="shared" si="2"/>
        <v>-92</v>
      </c>
      <c r="AP24" s="51"/>
      <c r="AQ24" s="51"/>
      <c r="AR24" s="51"/>
      <c r="AS24" s="51"/>
      <c r="AT24" s="27"/>
      <c r="AV24" s="71">
        <v>139</v>
      </c>
      <c r="AW24" s="71"/>
      <c r="AX24" s="71"/>
      <c r="AY24" s="28"/>
      <c r="AZ24" s="28"/>
      <c r="BA24" s="71">
        <v>68</v>
      </c>
      <c r="BB24" s="71"/>
      <c r="BC24" s="71"/>
      <c r="BD24" s="14"/>
      <c r="BE24" s="4"/>
      <c r="BG24" s="4"/>
      <c r="BH24" s="4"/>
      <c r="BI24" s="4"/>
      <c r="BN24" s="1"/>
      <c r="BO24" s="1"/>
      <c r="BP24" s="1"/>
    </row>
    <row r="25" spans="1:68" ht="13.5" customHeight="1">
      <c r="A25" s="8"/>
      <c r="B25" s="8"/>
      <c r="C25" s="10"/>
      <c r="D25" s="10"/>
      <c r="E25" s="15"/>
      <c r="F25" s="11"/>
      <c r="G25" s="7"/>
      <c r="H25" s="66">
        <v>7</v>
      </c>
      <c r="I25" s="66"/>
      <c r="J25" s="23"/>
      <c r="K25" s="36"/>
      <c r="M25" s="53">
        <v>205</v>
      </c>
      <c r="N25" s="53"/>
      <c r="O25" s="53"/>
      <c r="P25" s="26"/>
      <c r="Q25" s="26"/>
      <c r="R25" s="53">
        <v>286</v>
      </c>
      <c r="S25" s="53"/>
      <c r="T25" s="53"/>
      <c r="U25" s="27"/>
      <c r="V25" s="53">
        <f t="shared" si="1"/>
        <v>-81</v>
      </c>
      <c r="W25" s="53"/>
      <c r="X25" s="53"/>
      <c r="Y25" s="53"/>
      <c r="Z25" s="27"/>
      <c r="AA25" s="53">
        <v>838</v>
      </c>
      <c r="AB25" s="53"/>
      <c r="AC25" s="53"/>
      <c r="AD25" s="53"/>
      <c r="AE25" s="27"/>
      <c r="AF25" s="53">
        <v>641</v>
      </c>
      <c r="AG25" s="53"/>
      <c r="AH25" s="53"/>
      <c r="AI25" s="53"/>
      <c r="AJ25" s="51">
        <f t="shared" si="0"/>
        <v>197</v>
      </c>
      <c r="AK25" s="51"/>
      <c r="AL25" s="51"/>
      <c r="AM25" s="51"/>
      <c r="AN25" s="51"/>
      <c r="AO25" s="51">
        <f t="shared" si="2"/>
        <v>116</v>
      </c>
      <c r="AP25" s="51"/>
      <c r="AQ25" s="51"/>
      <c r="AR25" s="51"/>
      <c r="AS25" s="51"/>
      <c r="AT25" s="27"/>
      <c r="AV25" s="71">
        <v>161</v>
      </c>
      <c r="AW25" s="71"/>
      <c r="AX25" s="71"/>
      <c r="AY25" s="28"/>
      <c r="AZ25" s="28"/>
      <c r="BA25" s="71">
        <v>53</v>
      </c>
      <c r="BB25" s="71"/>
      <c r="BC25" s="71"/>
      <c r="BD25" s="14"/>
      <c r="BE25" s="4"/>
      <c r="BG25" s="4"/>
      <c r="BH25" s="4"/>
      <c r="BI25" s="4"/>
      <c r="BN25" s="1"/>
      <c r="BO25" s="1"/>
      <c r="BP25" s="1"/>
    </row>
    <row r="26" spans="1:68" ht="13.5" customHeight="1">
      <c r="A26" s="8"/>
      <c r="B26" s="8"/>
      <c r="C26" s="10"/>
      <c r="D26" s="10"/>
      <c r="E26" s="15"/>
      <c r="F26" s="7"/>
      <c r="G26" s="7"/>
      <c r="H26" s="66">
        <v>8</v>
      </c>
      <c r="I26" s="66"/>
      <c r="J26" s="23"/>
      <c r="K26" s="36"/>
      <c r="M26" s="53">
        <v>231</v>
      </c>
      <c r="N26" s="53"/>
      <c r="O26" s="53"/>
      <c r="P26" s="26"/>
      <c r="Q26" s="26"/>
      <c r="R26" s="53">
        <v>339</v>
      </c>
      <c r="S26" s="53"/>
      <c r="T26" s="53"/>
      <c r="U26" s="27"/>
      <c r="V26" s="53">
        <f t="shared" si="1"/>
        <v>-108</v>
      </c>
      <c r="W26" s="53"/>
      <c r="X26" s="53"/>
      <c r="Y26" s="53"/>
      <c r="Z26" s="27"/>
      <c r="AA26" s="53">
        <v>738</v>
      </c>
      <c r="AB26" s="53"/>
      <c r="AC26" s="53"/>
      <c r="AD26" s="53"/>
      <c r="AE26" s="27"/>
      <c r="AF26" s="53">
        <v>677</v>
      </c>
      <c r="AG26" s="53"/>
      <c r="AH26" s="53"/>
      <c r="AI26" s="53"/>
      <c r="AJ26" s="51">
        <f t="shared" si="0"/>
        <v>61</v>
      </c>
      <c r="AK26" s="51"/>
      <c r="AL26" s="51"/>
      <c r="AM26" s="51"/>
      <c r="AN26" s="51"/>
      <c r="AO26" s="51">
        <f t="shared" si="2"/>
        <v>-47</v>
      </c>
      <c r="AP26" s="51"/>
      <c r="AQ26" s="51"/>
      <c r="AR26" s="51"/>
      <c r="AS26" s="51"/>
      <c r="AT26" s="27"/>
      <c r="AV26" s="71">
        <v>141</v>
      </c>
      <c r="AW26" s="71"/>
      <c r="AX26" s="71"/>
      <c r="AY26" s="28"/>
      <c r="AZ26" s="28"/>
      <c r="BA26" s="71">
        <v>75</v>
      </c>
      <c r="BB26" s="71"/>
      <c r="BC26" s="71"/>
      <c r="BD26" s="14"/>
      <c r="BE26" s="4"/>
      <c r="BG26" s="4"/>
      <c r="BH26" s="4"/>
      <c r="BI26" s="4"/>
      <c r="BN26" s="1"/>
      <c r="BO26" s="1"/>
      <c r="BP26" s="1"/>
    </row>
    <row r="27" spans="1:68" ht="13.5" customHeight="1">
      <c r="A27" s="8"/>
      <c r="B27" s="8"/>
      <c r="C27" s="10"/>
      <c r="D27" s="10"/>
      <c r="E27" s="15"/>
      <c r="F27" s="7"/>
      <c r="G27" s="7"/>
      <c r="H27" s="66">
        <v>9</v>
      </c>
      <c r="I27" s="66"/>
      <c r="J27" s="23"/>
      <c r="K27" s="36"/>
      <c r="M27" s="53">
        <v>221</v>
      </c>
      <c r="N27" s="53"/>
      <c r="O27" s="53"/>
      <c r="P27" s="26"/>
      <c r="Q27" s="26"/>
      <c r="R27" s="53">
        <v>293</v>
      </c>
      <c r="S27" s="53"/>
      <c r="T27" s="53"/>
      <c r="U27" s="27"/>
      <c r="V27" s="53">
        <f t="shared" si="1"/>
        <v>-72</v>
      </c>
      <c r="W27" s="53"/>
      <c r="X27" s="53"/>
      <c r="Y27" s="53"/>
      <c r="Z27" s="27"/>
      <c r="AA27" s="53">
        <v>758</v>
      </c>
      <c r="AB27" s="53"/>
      <c r="AC27" s="53"/>
      <c r="AD27" s="53"/>
      <c r="AE27" s="27"/>
      <c r="AF27" s="53">
        <v>661</v>
      </c>
      <c r="AG27" s="53"/>
      <c r="AH27" s="53"/>
      <c r="AI27" s="53"/>
      <c r="AJ27" s="51">
        <f t="shared" si="0"/>
        <v>97</v>
      </c>
      <c r="AK27" s="51"/>
      <c r="AL27" s="51"/>
      <c r="AM27" s="51"/>
      <c r="AN27" s="51"/>
      <c r="AO27" s="51">
        <f t="shared" si="2"/>
        <v>25</v>
      </c>
      <c r="AP27" s="51"/>
      <c r="AQ27" s="51"/>
      <c r="AR27" s="51"/>
      <c r="AS27" s="51"/>
      <c r="AT27" s="27"/>
      <c r="AV27" s="71">
        <v>132</v>
      </c>
      <c r="AW27" s="71"/>
      <c r="AX27" s="71"/>
      <c r="AY27" s="28"/>
      <c r="AZ27" s="28"/>
      <c r="BA27" s="71">
        <v>66</v>
      </c>
      <c r="BB27" s="71"/>
      <c r="BC27" s="71"/>
      <c r="BD27" s="14"/>
      <c r="BE27" s="4"/>
      <c r="BG27" s="4"/>
      <c r="BH27" s="4"/>
      <c r="BI27" s="4"/>
      <c r="BN27" s="1"/>
      <c r="BO27" s="1"/>
      <c r="BP27" s="1"/>
    </row>
    <row r="28" spans="1:68" ht="13.5" customHeight="1">
      <c r="A28" s="8"/>
      <c r="B28" s="8"/>
      <c r="C28" s="10"/>
      <c r="D28" s="10"/>
      <c r="E28" s="15"/>
      <c r="F28" s="7"/>
      <c r="G28" s="7"/>
      <c r="H28" s="66">
        <v>10</v>
      </c>
      <c r="I28" s="66"/>
      <c r="J28" s="23"/>
      <c r="K28" s="36"/>
      <c r="M28" s="53">
        <v>228</v>
      </c>
      <c r="N28" s="53"/>
      <c r="O28" s="53"/>
      <c r="P28" s="26"/>
      <c r="Q28" s="26"/>
      <c r="R28" s="53">
        <v>331</v>
      </c>
      <c r="S28" s="53"/>
      <c r="T28" s="53"/>
      <c r="U28" s="27"/>
      <c r="V28" s="53">
        <f t="shared" si="1"/>
        <v>-103</v>
      </c>
      <c r="W28" s="53"/>
      <c r="X28" s="53"/>
      <c r="Y28" s="53"/>
      <c r="Z28" s="27"/>
      <c r="AA28" s="53">
        <v>797</v>
      </c>
      <c r="AB28" s="53"/>
      <c r="AC28" s="53"/>
      <c r="AD28" s="53"/>
      <c r="AE28" s="27"/>
      <c r="AF28" s="53">
        <v>747</v>
      </c>
      <c r="AG28" s="53"/>
      <c r="AH28" s="53"/>
      <c r="AI28" s="53"/>
      <c r="AJ28" s="51">
        <f t="shared" si="0"/>
        <v>50</v>
      </c>
      <c r="AK28" s="51"/>
      <c r="AL28" s="51"/>
      <c r="AM28" s="51"/>
      <c r="AN28" s="51"/>
      <c r="AO28" s="51">
        <f t="shared" si="2"/>
        <v>-53</v>
      </c>
      <c r="AP28" s="51"/>
      <c r="AQ28" s="51"/>
      <c r="AR28" s="51"/>
      <c r="AS28" s="51"/>
      <c r="AT28" s="27"/>
      <c r="AV28" s="71">
        <v>125</v>
      </c>
      <c r="AW28" s="71"/>
      <c r="AX28" s="71"/>
      <c r="AY28" s="28"/>
      <c r="AZ28" s="28"/>
      <c r="BA28" s="71">
        <v>69</v>
      </c>
      <c r="BB28" s="71"/>
      <c r="BC28" s="71"/>
      <c r="BD28" s="14"/>
      <c r="BE28" s="4"/>
      <c r="BG28" s="4"/>
      <c r="BH28" s="4"/>
      <c r="BI28" s="4"/>
      <c r="BN28" s="1"/>
      <c r="BO28" s="1"/>
      <c r="BP28" s="1"/>
    </row>
    <row r="29" spans="1:68" ht="13.5" customHeight="1">
      <c r="A29" s="8"/>
      <c r="B29" s="8"/>
      <c r="C29" s="10"/>
      <c r="D29" s="10"/>
      <c r="E29" s="15"/>
      <c r="F29" s="7"/>
      <c r="G29" s="7"/>
      <c r="H29" s="66">
        <v>11</v>
      </c>
      <c r="I29" s="66"/>
      <c r="J29" s="23"/>
      <c r="K29" s="36"/>
      <c r="M29" s="53">
        <v>212</v>
      </c>
      <c r="N29" s="53"/>
      <c r="O29" s="53"/>
      <c r="P29" s="26"/>
      <c r="Q29" s="26"/>
      <c r="R29" s="53">
        <v>337</v>
      </c>
      <c r="S29" s="53"/>
      <c r="T29" s="53"/>
      <c r="U29" s="27"/>
      <c r="V29" s="53">
        <f t="shared" si="1"/>
        <v>-125</v>
      </c>
      <c r="W29" s="53"/>
      <c r="X29" s="53"/>
      <c r="Y29" s="53"/>
      <c r="Z29" s="27"/>
      <c r="AA29" s="53">
        <v>529</v>
      </c>
      <c r="AB29" s="53"/>
      <c r="AC29" s="53"/>
      <c r="AD29" s="53"/>
      <c r="AE29" s="27"/>
      <c r="AF29" s="53">
        <v>636</v>
      </c>
      <c r="AG29" s="53"/>
      <c r="AH29" s="53"/>
      <c r="AI29" s="53"/>
      <c r="AJ29" s="51">
        <f t="shared" si="0"/>
        <v>-107</v>
      </c>
      <c r="AK29" s="51"/>
      <c r="AL29" s="51"/>
      <c r="AM29" s="51"/>
      <c r="AN29" s="51"/>
      <c r="AO29" s="51">
        <f t="shared" si="2"/>
        <v>-232</v>
      </c>
      <c r="AP29" s="51"/>
      <c r="AQ29" s="51"/>
      <c r="AR29" s="51"/>
      <c r="AS29" s="51"/>
      <c r="AT29" s="27"/>
      <c r="AV29" s="71">
        <v>193</v>
      </c>
      <c r="AW29" s="71"/>
      <c r="AX29" s="71"/>
      <c r="AY29" s="28"/>
      <c r="AZ29" s="28"/>
      <c r="BA29" s="71">
        <v>49</v>
      </c>
      <c r="BB29" s="71"/>
      <c r="BC29" s="71"/>
      <c r="BD29" s="14"/>
      <c r="BE29" s="4"/>
      <c r="BG29" s="4"/>
      <c r="BH29" s="4"/>
      <c r="BI29" s="4"/>
      <c r="BN29" s="1"/>
      <c r="BO29" s="1"/>
      <c r="BP29" s="1"/>
    </row>
    <row r="30" spans="1:68" ht="13.5" customHeight="1">
      <c r="A30" s="8"/>
      <c r="B30" s="16"/>
      <c r="C30" s="17"/>
      <c r="D30" s="17"/>
      <c r="E30" s="18"/>
      <c r="F30" s="16"/>
      <c r="G30" s="16"/>
      <c r="H30" s="76">
        <v>12</v>
      </c>
      <c r="I30" s="76"/>
      <c r="J30" s="24"/>
      <c r="K30" s="37"/>
      <c r="L30" s="41"/>
      <c r="M30" s="74">
        <v>195</v>
      </c>
      <c r="N30" s="74"/>
      <c r="O30" s="74"/>
      <c r="P30" s="38"/>
      <c r="Q30" s="38"/>
      <c r="R30" s="74">
        <v>283</v>
      </c>
      <c r="S30" s="74"/>
      <c r="T30" s="74"/>
      <c r="U30" s="38"/>
      <c r="V30" s="74">
        <f t="shared" si="1"/>
        <v>-88</v>
      </c>
      <c r="W30" s="74"/>
      <c r="X30" s="74"/>
      <c r="Y30" s="74"/>
      <c r="Z30" s="38"/>
      <c r="AA30" s="74">
        <v>522</v>
      </c>
      <c r="AB30" s="74"/>
      <c r="AC30" s="74"/>
      <c r="AD30" s="74"/>
      <c r="AE30" s="38"/>
      <c r="AF30" s="74">
        <v>474</v>
      </c>
      <c r="AG30" s="74"/>
      <c r="AH30" s="74"/>
      <c r="AI30" s="74"/>
      <c r="AJ30" s="70">
        <f t="shared" si="0"/>
        <v>48</v>
      </c>
      <c r="AK30" s="70"/>
      <c r="AL30" s="70"/>
      <c r="AM30" s="70"/>
      <c r="AN30" s="70"/>
      <c r="AO30" s="70">
        <f t="shared" si="2"/>
        <v>-40</v>
      </c>
      <c r="AP30" s="70"/>
      <c r="AQ30" s="70"/>
      <c r="AR30" s="70"/>
      <c r="AS30" s="70"/>
      <c r="AT30" s="38"/>
      <c r="AU30" s="41"/>
      <c r="AV30" s="70">
        <v>161</v>
      </c>
      <c r="AW30" s="70"/>
      <c r="AX30" s="70"/>
      <c r="AY30" s="39"/>
      <c r="AZ30" s="39"/>
      <c r="BA30" s="72">
        <v>60</v>
      </c>
      <c r="BB30" s="72"/>
      <c r="BC30" s="72"/>
      <c r="BD30" s="14"/>
      <c r="BE30" s="4"/>
      <c r="BG30" s="4"/>
      <c r="BH30" s="4"/>
      <c r="BI30" s="4"/>
      <c r="BN30" s="1"/>
      <c r="BO30" s="1"/>
      <c r="BP30" s="1"/>
    </row>
    <row r="31" spans="1:56" ht="15" customHeight="1">
      <c r="A31" s="7"/>
      <c r="B31" s="7"/>
      <c r="C31" s="19" t="s">
        <v>12</v>
      </c>
      <c r="D31" s="7"/>
      <c r="E31" s="20" t="s">
        <v>13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19" t="s">
        <v>16</v>
      </c>
      <c r="BD31" s="7"/>
    </row>
    <row r="32" spans="1:56" ht="15" customHeight="1">
      <c r="A32" s="7"/>
      <c r="B32" s="7"/>
      <c r="C32" s="21" t="s">
        <v>17</v>
      </c>
      <c r="D32" s="7"/>
      <c r="E32" s="22" t="s">
        <v>15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</row>
  </sheetData>
  <sheetProtection/>
  <mergeCells count="279">
    <mergeCell ref="U16:Y16"/>
    <mergeCell ref="V19:Y19"/>
    <mergeCell ref="V30:Y30"/>
    <mergeCell ref="V24:Y24"/>
    <mergeCell ref="V25:Y25"/>
    <mergeCell ref="V26:Y26"/>
    <mergeCell ref="V27:Y27"/>
    <mergeCell ref="V28:Y28"/>
    <mergeCell ref="V29:Y29"/>
    <mergeCell ref="R9:T9"/>
    <mergeCell ref="R5:T5"/>
    <mergeCell ref="F8:G8"/>
    <mergeCell ref="F7:G7"/>
    <mergeCell ref="V12:Y12"/>
    <mergeCell ref="V13:Y13"/>
    <mergeCell ref="R6:T6"/>
    <mergeCell ref="R8:T8"/>
    <mergeCell ref="M5:O5"/>
    <mergeCell ref="F6:G6"/>
    <mergeCell ref="B1:BC1"/>
    <mergeCell ref="AA7:AD7"/>
    <mergeCell ref="AO6:AS6"/>
    <mergeCell ref="AV5:AX5"/>
    <mergeCell ref="AO7:AS7"/>
    <mergeCell ref="AT3:AX4"/>
    <mergeCell ref="E5:H5"/>
    <mergeCell ref="V5:Y5"/>
    <mergeCell ref="V6:Y6"/>
    <mergeCell ref="V7:Y7"/>
    <mergeCell ref="AA9:AD9"/>
    <mergeCell ref="V10:Y10"/>
    <mergeCell ref="V11:Y11"/>
    <mergeCell ref="Z3:AN3"/>
    <mergeCell ref="AE4:AI4"/>
    <mergeCell ref="V8:Y8"/>
    <mergeCell ref="V9:Y9"/>
    <mergeCell ref="AJ11:AN11"/>
    <mergeCell ref="AJ12:AN12"/>
    <mergeCell ref="AO11:AS11"/>
    <mergeCell ref="AO10:AS10"/>
    <mergeCell ref="AF5:AI5"/>
    <mergeCell ref="AA6:AD6"/>
    <mergeCell ref="AJ5:AN5"/>
    <mergeCell ref="AJ6:AN6"/>
    <mergeCell ref="AF10:AI10"/>
    <mergeCell ref="AA10:AD10"/>
    <mergeCell ref="AA8:AD8"/>
    <mergeCell ref="AJ23:AN23"/>
    <mergeCell ref="R24:T24"/>
    <mergeCell ref="H30:I30"/>
    <mergeCell ref="M27:O27"/>
    <mergeCell ref="M28:O28"/>
    <mergeCell ref="M24:O24"/>
    <mergeCell ref="M25:O25"/>
    <mergeCell ref="M26:O26"/>
    <mergeCell ref="R25:T25"/>
    <mergeCell ref="R26:T26"/>
    <mergeCell ref="R23:T23"/>
    <mergeCell ref="B16:D16"/>
    <mergeCell ref="F16:G16"/>
    <mergeCell ref="AA23:AD23"/>
    <mergeCell ref="AA20:AD20"/>
    <mergeCell ref="AA21:AD21"/>
    <mergeCell ref="AA22:AD22"/>
    <mergeCell ref="R20:T20"/>
    <mergeCell ref="M21:O21"/>
    <mergeCell ref="V20:Y20"/>
    <mergeCell ref="AF24:AI24"/>
    <mergeCell ref="AF25:AI25"/>
    <mergeCell ref="AF26:AI26"/>
    <mergeCell ref="AF29:AI29"/>
    <mergeCell ref="AF28:AI28"/>
    <mergeCell ref="AF27:AI27"/>
    <mergeCell ref="AA30:AD30"/>
    <mergeCell ref="M23:O23"/>
    <mergeCell ref="M29:O29"/>
    <mergeCell ref="M30:O30"/>
    <mergeCell ref="AA27:AD27"/>
    <mergeCell ref="R27:T27"/>
    <mergeCell ref="R28:T28"/>
    <mergeCell ref="R29:T29"/>
    <mergeCell ref="R30:T30"/>
    <mergeCell ref="AA28:AD28"/>
    <mergeCell ref="AO22:AS22"/>
    <mergeCell ref="AJ30:AN30"/>
    <mergeCell ref="AF13:AI13"/>
    <mergeCell ref="AJ22:AN22"/>
    <mergeCell ref="AF22:AI22"/>
    <mergeCell ref="AF19:AI19"/>
    <mergeCell ref="AF20:AI20"/>
    <mergeCell ref="AO30:AS30"/>
    <mergeCell ref="AF30:AI30"/>
    <mergeCell ref="AF23:AI23"/>
    <mergeCell ref="AJ21:AN21"/>
    <mergeCell ref="BA30:BC30"/>
    <mergeCell ref="AV13:AX13"/>
    <mergeCell ref="AV19:AX19"/>
    <mergeCell ref="AV20:AX20"/>
    <mergeCell ref="AV21:AX21"/>
    <mergeCell ref="AV22:AX22"/>
    <mergeCell ref="AO20:AS20"/>
    <mergeCell ref="AO21:AS21"/>
    <mergeCell ref="AO16:AS16"/>
    <mergeCell ref="BA23:BC23"/>
    <mergeCell ref="BA24:BC24"/>
    <mergeCell ref="AV29:AX29"/>
    <mergeCell ref="BA25:BC25"/>
    <mergeCell ref="BA26:BC26"/>
    <mergeCell ref="BA27:BC27"/>
    <mergeCell ref="BA28:BC28"/>
    <mergeCell ref="AV26:AX26"/>
    <mergeCell ref="AV27:AX27"/>
    <mergeCell ref="BA29:BC29"/>
    <mergeCell ref="BA19:BC19"/>
    <mergeCell ref="BA20:BC20"/>
    <mergeCell ref="BA21:BC21"/>
    <mergeCell ref="BA15:BC15"/>
    <mergeCell ref="BA14:BC14"/>
    <mergeCell ref="BA16:BC16"/>
    <mergeCell ref="BA22:BC22"/>
    <mergeCell ref="AA29:AD29"/>
    <mergeCell ref="AO23:AS23"/>
    <mergeCell ref="AA24:AD24"/>
    <mergeCell ref="AJ26:AN26"/>
    <mergeCell ref="AJ27:AN27"/>
    <mergeCell ref="AJ29:AN29"/>
    <mergeCell ref="AJ25:AN25"/>
    <mergeCell ref="AA25:AD25"/>
    <mergeCell ref="AA26:AD26"/>
    <mergeCell ref="AJ24:AN24"/>
    <mergeCell ref="AJ28:AN28"/>
    <mergeCell ref="AF9:AI9"/>
    <mergeCell ref="AO28:AS28"/>
    <mergeCell ref="AV23:AX23"/>
    <mergeCell ref="AV24:AX24"/>
    <mergeCell ref="AV25:AX25"/>
    <mergeCell ref="AO27:AS27"/>
    <mergeCell ref="AV28:AX28"/>
    <mergeCell ref="AO26:AS26"/>
    <mergeCell ref="AO24:AS24"/>
    <mergeCell ref="AO25:AS25"/>
    <mergeCell ref="R10:T10"/>
    <mergeCell ref="AV30:AX30"/>
    <mergeCell ref="AO29:AS29"/>
    <mergeCell ref="AO5:AS5"/>
    <mergeCell ref="AA5:AD5"/>
    <mergeCell ref="AF12:AI12"/>
    <mergeCell ref="AF6:AI6"/>
    <mergeCell ref="AF7:AI7"/>
    <mergeCell ref="R22:T22"/>
    <mergeCell ref="R21:T21"/>
    <mergeCell ref="R13:T13"/>
    <mergeCell ref="M22:O22"/>
    <mergeCell ref="H21:I21"/>
    <mergeCell ref="H22:I22"/>
    <mergeCell ref="M20:O20"/>
    <mergeCell ref="M14:O14"/>
    <mergeCell ref="I19:J19"/>
    <mergeCell ref="M15:O15"/>
    <mergeCell ref="D19:H19"/>
    <mergeCell ref="H20:I20"/>
    <mergeCell ref="R12:T12"/>
    <mergeCell ref="M19:O19"/>
    <mergeCell ref="M7:O7"/>
    <mergeCell ref="M8:O8"/>
    <mergeCell ref="F15:G15"/>
    <mergeCell ref="F14:G14"/>
    <mergeCell ref="R7:T7"/>
    <mergeCell ref="B12:D12"/>
    <mergeCell ref="AO3:AS4"/>
    <mergeCell ref="AV8:AX8"/>
    <mergeCell ref="AO13:AS13"/>
    <mergeCell ref="AO12:AS12"/>
    <mergeCell ref="AJ9:AN9"/>
    <mergeCell ref="Z4:AD4"/>
    <mergeCell ref="AJ4:AN4"/>
    <mergeCell ref="AF8:AI8"/>
    <mergeCell ref="AA11:AD11"/>
    <mergeCell ref="AA12:AD12"/>
    <mergeCell ref="BA8:BC8"/>
    <mergeCell ref="AO9:AS9"/>
    <mergeCell ref="AO8:AS8"/>
    <mergeCell ref="AJ10:AN10"/>
    <mergeCell ref="AJ16:AN16"/>
    <mergeCell ref="R11:T11"/>
    <mergeCell ref="BA13:BC13"/>
    <mergeCell ref="AF16:AI16"/>
    <mergeCell ref="AA13:AD13"/>
    <mergeCell ref="AF11:AI11"/>
    <mergeCell ref="AY3:BC4"/>
    <mergeCell ref="AV9:AX9"/>
    <mergeCell ref="AV6:AX6"/>
    <mergeCell ref="AV7:AX7"/>
    <mergeCell ref="AJ7:AN7"/>
    <mergeCell ref="AJ8:AN8"/>
    <mergeCell ref="BA5:BC5"/>
    <mergeCell ref="BA9:BC9"/>
    <mergeCell ref="BA6:BC6"/>
    <mergeCell ref="BA7:BC7"/>
    <mergeCell ref="BA12:BC12"/>
    <mergeCell ref="AV10:AX10"/>
    <mergeCell ref="AV11:AX11"/>
    <mergeCell ref="AV12:AX12"/>
    <mergeCell ref="BA10:BC10"/>
    <mergeCell ref="BA11:BC11"/>
    <mergeCell ref="H23:I23"/>
    <mergeCell ref="H24:I24"/>
    <mergeCell ref="H25:I25"/>
    <mergeCell ref="H29:I29"/>
    <mergeCell ref="H28:I28"/>
    <mergeCell ref="H26:I26"/>
    <mergeCell ref="H27:I27"/>
    <mergeCell ref="B3:D4"/>
    <mergeCell ref="B15:D15"/>
    <mergeCell ref="B5:D5"/>
    <mergeCell ref="B6:D6"/>
    <mergeCell ref="B7:D7"/>
    <mergeCell ref="B14:D14"/>
    <mergeCell ref="B9:D9"/>
    <mergeCell ref="B10:D10"/>
    <mergeCell ref="B8:D8"/>
    <mergeCell ref="B11:D11"/>
    <mergeCell ref="J2:K2"/>
    <mergeCell ref="K3:Y3"/>
    <mergeCell ref="K4:O4"/>
    <mergeCell ref="U4:Y4"/>
    <mergeCell ref="E3:J4"/>
    <mergeCell ref="P4:T4"/>
    <mergeCell ref="M6:O6"/>
    <mergeCell ref="F11:G11"/>
    <mergeCell ref="F10:G10"/>
    <mergeCell ref="F9:G9"/>
    <mergeCell ref="M9:O9"/>
    <mergeCell ref="M10:O10"/>
    <mergeCell ref="M11:O11"/>
    <mergeCell ref="F13:G13"/>
    <mergeCell ref="F12:G12"/>
    <mergeCell ref="B13:D13"/>
    <mergeCell ref="M13:O13"/>
    <mergeCell ref="R14:T14"/>
    <mergeCell ref="M12:O12"/>
    <mergeCell ref="AA15:AD15"/>
    <mergeCell ref="AJ13:AN13"/>
    <mergeCell ref="M16:O16"/>
    <mergeCell ref="R16:T16"/>
    <mergeCell ref="AA19:AD19"/>
    <mergeCell ref="AJ19:AN19"/>
    <mergeCell ref="R19:T19"/>
    <mergeCell ref="R15:T15"/>
    <mergeCell ref="V14:Y14"/>
    <mergeCell ref="V15:Y15"/>
    <mergeCell ref="AO19:AS19"/>
    <mergeCell ref="AA16:AD16"/>
    <mergeCell ref="AF17:AI17"/>
    <mergeCell ref="AJ17:AN17"/>
    <mergeCell ref="AO17:AS17"/>
    <mergeCell ref="V23:Y23"/>
    <mergeCell ref="V22:Y22"/>
    <mergeCell ref="V21:Y21"/>
    <mergeCell ref="AF21:AI21"/>
    <mergeCell ref="AJ20:AN20"/>
    <mergeCell ref="AO15:AS15"/>
    <mergeCell ref="AO14:AS14"/>
    <mergeCell ref="AF15:AI15"/>
    <mergeCell ref="AA14:AD14"/>
    <mergeCell ref="AF14:AI14"/>
    <mergeCell ref="AV16:AX16"/>
    <mergeCell ref="AJ14:AN14"/>
    <mergeCell ref="AV14:AX14"/>
    <mergeCell ref="AV15:AX15"/>
    <mergeCell ref="AJ15:AN15"/>
    <mergeCell ref="AV17:AX17"/>
    <mergeCell ref="BA17:BC17"/>
    <mergeCell ref="B17:D17"/>
    <mergeCell ref="F17:G17"/>
    <mergeCell ref="M17:O17"/>
    <mergeCell ref="R17:T17"/>
    <mergeCell ref="U17:Y17"/>
    <mergeCell ref="AA17:AD1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C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soumu042</cp:lastModifiedBy>
  <cp:lastPrinted>2013-02-25T07:56:51Z</cp:lastPrinted>
  <dcterms:created xsi:type="dcterms:W3CDTF">1999-03-24T06:27:45Z</dcterms:created>
  <dcterms:modified xsi:type="dcterms:W3CDTF">2013-03-29T02:25:08Z</dcterms:modified>
  <cp:category/>
  <cp:version/>
  <cp:contentType/>
  <cp:contentStatus/>
</cp:coreProperties>
</file>