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0"/>
  </bookViews>
  <sheets>
    <sheet name="94(1)(2)" sheetId="1" r:id="rId1"/>
    <sheet name="94(3)" sheetId="2" r:id="rId2"/>
  </sheets>
  <definedNames>
    <definedName name="_xlnm.Print_Area" localSheetId="0">'94(1)(2)'!$A$1:$L$45</definedName>
    <definedName name="_xlnm.Print_Area" localSheetId="1">'94(3)'!$A$1:$U$36</definedName>
  </definedNames>
  <calcPr fullCalcOnLoad="1"/>
</workbook>
</file>

<file path=xl/sharedStrings.xml><?xml version="1.0" encoding="utf-8"?>
<sst xmlns="http://schemas.openxmlformats.org/spreadsheetml/2006/main" count="205" uniqueCount="63">
  <si>
    <t>単位　回・人</t>
  </si>
  <si>
    <t>区　　　　　　　　　　分</t>
  </si>
  <si>
    <t>目                                       的                                         別</t>
  </si>
  <si>
    <t>その他</t>
  </si>
  <si>
    <t>主　　催　　事　　業</t>
  </si>
  <si>
    <t>回数</t>
  </si>
  <si>
    <t>人数</t>
  </si>
  <si>
    <t>青少年教育</t>
  </si>
  <si>
    <t>成人学習</t>
  </si>
  <si>
    <t>高齢者学習</t>
  </si>
  <si>
    <t>分館事業</t>
  </si>
  <si>
    <t>小計</t>
  </si>
  <si>
    <t>行政機関</t>
  </si>
  <si>
    <t>合        計</t>
  </si>
  <si>
    <t>合  計</t>
  </si>
  <si>
    <t>利　用　に　供　し　た　も　の</t>
  </si>
  <si>
    <t>一般利用</t>
  </si>
  <si>
    <t>生涯学習
活動団体</t>
  </si>
  <si>
    <t>社会教育
関係団体</t>
  </si>
  <si>
    <t>地域自治
団体</t>
  </si>
  <si>
    <t>社会福祉
団体</t>
  </si>
  <si>
    <t>研  究  会
研  修  会
練  習  会
学  習  会</t>
  </si>
  <si>
    <t>講  習  会
講  演  会</t>
  </si>
  <si>
    <t>大　     会
発  表  会
展  示  会</t>
  </si>
  <si>
    <t>教　　  室
講　　  座
大　　  学
学　　  級</t>
  </si>
  <si>
    <t>会      議</t>
  </si>
  <si>
    <t xml:space="preserve">そ   の   他
(式典・祝賀会・相談・検診を
含む）      </t>
  </si>
  <si>
    <t>家庭教育
支援</t>
  </si>
  <si>
    <t>公民館数</t>
  </si>
  <si>
    <t>公民館の種別</t>
  </si>
  <si>
    <t>地 区 分 館</t>
  </si>
  <si>
    <t>資料　教育委員会 社会教育部</t>
  </si>
  <si>
    <t>公   民    館</t>
  </si>
  <si>
    <t>平成20年度</t>
  </si>
  <si>
    <t>-</t>
  </si>
  <si>
    <t>94  公民館</t>
  </si>
  <si>
    <t>（１）  公民館数</t>
  </si>
  <si>
    <t>（２）　公民館事業の状況</t>
  </si>
  <si>
    <t xml:space="preserve">（３）  公民館施設利用状況 </t>
  </si>
  <si>
    <t>区　　　　　分</t>
  </si>
  <si>
    <t>事業課</t>
  </si>
  <si>
    <t>中  央</t>
  </si>
  <si>
    <t>永  山</t>
  </si>
  <si>
    <t>東旭川</t>
  </si>
  <si>
    <t>神  楽</t>
  </si>
  <si>
    <t>末  広</t>
  </si>
  <si>
    <t>江丹別</t>
  </si>
  <si>
    <t>東鷹栖</t>
  </si>
  <si>
    <t>神  居</t>
  </si>
  <si>
    <t>西神楽</t>
  </si>
  <si>
    <t>北  星</t>
  </si>
  <si>
    <t>新旭川</t>
  </si>
  <si>
    <t>春光台</t>
  </si>
  <si>
    <t>愛  宕</t>
  </si>
  <si>
    <t>東  光</t>
  </si>
  <si>
    <t>主    催    事    業</t>
  </si>
  <si>
    <t>家庭教育支援</t>
  </si>
  <si>
    <t>生涯学習活動団体</t>
  </si>
  <si>
    <t>社会教育関係団体</t>
  </si>
  <si>
    <t>地域自治団体</t>
  </si>
  <si>
    <t>社会福祉団体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</si>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</sst>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 * #,##0_ ;_ * \-#,##0_ ;_ * &quot; -&quot;_ ;_ @_ "/>
    <numFmt numFmtId="179" formatCode="_ * #,##0_ ;_ * \-#,##0_ ;_ * &quot;  -&quot;_ ;_ @_ "/>
    <numFmt numFmtId="180" formatCode="_ * #,##0_ ;_ * \-#,##0_ ;_ * &quot;　-&quot;_ ;_ @_ "/>
    <numFmt numFmtId="181" formatCode="_ * #,##0_ ;_ * \-#,##0_ ;_ * &quot;　　-&quot;_ ;_ @_ "/>
    <numFmt numFmtId="182" formatCode="_ * #,##0_ ;_ * \-#,##0_ ;_ * &quot;- &quot;_ ;_ @_ "/>
    <numFmt numFmtId="183" formatCode="_ &quot;\&quot;* #,##0.00_ ;_ &quot;\&quot;* \-#,##0.00_ ;_ * &quot;-&quot;??_ ;_ @_ "/>
    <numFmt numFmtId="184" formatCode="_ * #,##0.00_ ;_ * \-#,##0.00_ ;_ * &quot;  -&quot;??_ ;_ @_ "/>
    <numFmt numFmtId="185" formatCode="#,##0;&quot;▲ &quot;#,##0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明朝"/>
      <family val="1"/>
    </font>
    <font>
      <sz val="7"/>
      <name val="ＭＳ Ｐ明朝"/>
      <family val="1"/>
    </font>
    <font>
      <b/>
      <sz val="7.5"/>
      <name val="ＭＳ Ｐ明朝"/>
      <family val="1"/>
    </font>
    <font>
      <sz val="6.5"/>
      <name val="ＭＳ Ｐ明朝"/>
      <family val="1"/>
    </font>
    <font>
      <sz val="6"/>
      <name val="ＭＳ Ｐ明朝"/>
      <family val="1"/>
    </font>
    <font>
      <b/>
      <sz val="6"/>
      <name val="ＭＳ Ｐ明朝"/>
      <family val="1"/>
    </font>
    <font>
      <b/>
      <sz val="6.5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1" fontId="6" fillId="0" borderId="3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41" fontId="6" fillId="0" borderId="6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6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right" vertical="center"/>
    </xf>
    <xf numFmtId="41" fontId="7" fillId="0" borderId="4" xfId="0" applyNumberFormat="1" applyFont="1" applyFill="1" applyBorder="1" applyAlignment="1">
      <alignment horizontal="right" vertical="center"/>
    </xf>
    <xf numFmtId="41" fontId="7" fillId="0" borderId="4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right" vertical="center"/>
    </xf>
    <xf numFmtId="41" fontId="7" fillId="0" borderId="8" xfId="0" applyNumberFormat="1" applyFont="1" applyFill="1" applyBorder="1" applyAlignment="1">
      <alignment horizontal="right" vertical="center"/>
    </xf>
    <xf numFmtId="41" fontId="7" fillId="0" borderId="8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41" fontId="15" fillId="0" borderId="10" xfId="0" applyNumberFormat="1" applyFont="1" applyFill="1" applyBorder="1" applyAlignment="1">
      <alignment vertical="center" shrinkToFit="1"/>
    </xf>
    <xf numFmtId="41" fontId="15" fillId="0" borderId="11" xfId="0" applyNumberFormat="1" applyFont="1" applyFill="1" applyBorder="1" applyAlignment="1">
      <alignment vertical="center" shrinkToFit="1"/>
    </xf>
    <xf numFmtId="41" fontId="15" fillId="0" borderId="11" xfId="0" applyNumberFormat="1" applyFont="1" applyFill="1" applyBorder="1" applyAlignment="1">
      <alignment horizontal="right" vertical="center" shrinkToFit="1"/>
    </xf>
    <xf numFmtId="41" fontId="16" fillId="0" borderId="0" xfId="0" applyNumberFormat="1" applyFont="1" applyFill="1" applyBorder="1" applyAlignment="1">
      <alignment vertical="center" shrinkToFit="1"/>
    </xf>
    <xf numFmtId="0" fontId="14" fillId="0" borderId="4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41" fontId="15" fillId="0" borderId="13" xfId="0" applyNumberFormat="1" applyFont="1" applyFill="1" applyBorder="1" applyAlignment="1">
      <alignment vertical="center" shrinkToFit="1"/>
    </xf>
    <xf numFmtId="41" fontId="15" fillId="0" borderId="0" xfId="0" applyNumberFormat="1" applyFont="1" applyFill="1" applyBorder="1" applyAlignment="1">
      <alignment vertical="center" shrinkToFit="1"/>
    </xf>
    <xf numFmtId="41" fontId="15" fillId="0" borderId="0" xfId="0" applyNumberFormat="1" applyFont="1" applyFill="1" applyBorder="1" applyAlignment="1">
      <alignment horizontal="right" vertical="center" shrinkToFit="1"/>
    </xf>
    <xf numFmtId="0" fontId="14" fillId="0" borderId="14" xfId="0" applyFont="1" applyFill="1" applyBorder="1" applyAlignment="1">
      <alignment horizontal="center" vertical="center"/>
    </xf>
    <xf numFmtId="41" fontId="15" fillId="0" borderId="13" xfId="0" applyNumberFormat="1" applyFont="1" applyFill="1" applyBorder="1" applyAlignment="1">
      <alignment horizontal="right" vertical="center" shrinkToFit="1"/>
    </xf>
    <xf numFmtId="41" fontId="15" fillId="0" borderId="15" xfId="0" applyNumberFormat="1" applyFont="1" applyFill="1" applyBorder="1" applyAlignment="1">
      <alignment vertical="center" shrinkToFit="1"/>
    </xf>
    <xf numFmtId="41" fontId="16" fillId="0" borderId="15" xfId="0" applyNumberFormat="1" applyFont="1" applyFill="1" applyBorder="1" applyAlignment="1">
      <alignment vertical="center" shrinkToFit="1"/>
    </xf>
    <xf numFmtId="0" fontId="17" fillId="0" borderId="12" xfId="0" applyFont="1" applyFill="1" applyBorder="1" applyAlignment="1">
      <alignment horizontal="center" vertical="center"/>
    </xf>
    <xf numFmtId="41" fontId="16" fillId="0" borderId="10" xfId="0" applyNumberFormat="1" applyFont="1" applyFill="1" applyBorder="1" applyAlignment="1">
      <alignment vertical="center" shrinkToFit="1"/>
    </xf>
    <xf numFmtId="41" fontId="16" fillId="0" borderId="11" xfId="0" applyNumberFormat="1" applyFont="1" applyFill="1" applyBorder="1" applyAlignment="1">
      <alignment vertical="center" shrinkToFit="1"/>
    </xf>
    <xf numFmtId="0" fontId="17" fillId="0" borderId="0" xfId="0" applyFont="1" applyFill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41" fontId="16" fillId="0" borderId="16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indent="2"/>
    </xf>
    <xf numFmtId="0" fontId="3" fillId="0" borderId="4" xfId="0" applyFont="1" applyFill="1" applyBorder="1" applyAlignment="1">
      <alignment horizontal="right" vertical="center" indent="2"/>
    </xf>
    <xf numFmtId="0" fontId="3" fillId="0" borderId="7" xfId="0" applyFont="1" applyFill="1" applyBorder="1" applyAlignment="1">
      <alignment horizontal="right" vertical="center" indent="2"/>
    </xf>
    <xf numFmtId="0" fontId="3" fillId="0" borderId="8" xfId="0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distributed" vertical="center" wrapText="1"/>
    </xf>
    <xf numFmtId="0" fontId="14" fillId="0" borderId="28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distributed" vertical="center" textRotation="255"/>
    </xf>
    <xf numFmtId="0" fontId="11" fillId="0" borderId="12" xfId="0" applyFont="1" applyFill="1" applyBorder="1" applyAlignment="1">
      <alignment vertical="center" textRotation="255"/>
    </xf>
    <xf numFmtId="0" fontId="11" fillId="0" borderId="14" xfId="0" applyFont="1" applyFill="1" applyBorder="1" applyAlignment="1">
      <alignment vertical="center" textRotation="255"/>
    </xf>
    <xf numFmtId="0" fontId="14" fillId="0" borderId="29" xfId="0" applyFont="1" applyFill="1" applyBorder="1" applyAlignment="1">
      <alignment horizontal="distributed" vertical="center" wrapText="1"/>
    </xf>
    <xf numFmtId="0" fontId="14" fillId="0" borderId="30" xfId="0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showGridLines="0" tabSelected="1" view="pageBreakPreview" zoomScaleSheetLayoutView="100" workbookViewId="0" topLeftCell="A1">
      <selection activeCell="F19" sqref="F19"/>
    </sheetView>
  </sheetViews>
  <sheetFormatPr defaultColWidth="9.00390625" defaultRowHeight="16.5" customHeight="1"/>
  <cols>
    <col min="1" max="1" width="1.625" style="2" customWidth="1"/>
    <col min="2" max="2" width="3.25390625" style="2" bestFit="1" customWidth="1"/>
    <col min="3" max="3" width="10.50390625" style="2" customWidth="1"/>
    <col min="4" max="4" width="5.625" style="2" bestFit="1" customWidth="1"/>
    <col min="5" max="11" width="10.00390625" style="2" customWidth="1"/>
    <col min="12" max="12" width="1.625" style="2" customWidth="1"/>
    <col min="13" max="16384" width="9.00390625" style="2" customWidth="1"/>
  </cols>
  <sheetData>
    <row r="1" spans="2:11" ht="18" customHeight="1">
      <c r="B1" s="83" t="s">
        <v>35</v>
      </c>
      <c r="C1" s="83"/>
      <c r="D1" s="83"/>
      <c r="E1" s="83"/>
      <c r="F1" s="83"/>
      <c r="G1" s="83"/>
      <c r="H1" s="83"/>
      <c r="I1" s="83"/>
      <c r="J1" s="83"/>
      <c r="K1" s="83"/>
    </row>
    <row r="2" spans="2:11" ht="16.5" customHeight="1">
      <c r="B2" s="5"/>
      <c r="C2" s="5"/>
      <c r="D2" s="5"/>
      <c r="E2" s="5"/>
      <c r="F2" s="5"/>
      <c r="G2" s="5"/>
      <c r="H2" s="5"/>
      <c r="I2" s="5"/>
      <c r="J2" s="5"/>
      <c r="K2" s="5"/>
    </row>
    <row r="3" spans="2:11" ht="16.5" customHeight="1">
      <c r="B3" s="84" t="s">
        <v>36</v>
      </c>
      <c r="C3" s="84"/>
      <c r="D3" s="84"/>
      <c r="E3" s="84"/>
      <c r="F3" s="84"/>
      <c r="G3" s="84"/>
      <c r="H3" s="84"/>
      <c r="I3" s="84"/>
      <c r="J3" s="84"/>
      <c r="K3" s="84"/>
    </row>
    <row r="4" spans="2:11" ht="16.5" customHeight="1" thickBot="1">
      <c r="B4" s="6"/>
      <c r="C4" s="6"/>
      <c r="D4" s="6"/>
      <c r="E4" s="6"/>
      <c r="F4" s="6"/>
      <c r="G4" s="6"/>
      <c r="H4" s="6" t="s">
        <v>33</v>
      </c>
      <c r="I4" s="6"/>
      <c r="J4" s="6"/>
      <c r="K4" s="6"/>
    </row>
    <row r="5" spans="5:8" ht="16.5" customHeight="1" thickTop="1">
      <c r="E5" s="60" t="s">
        <v>29</v>
      </c>
      <c r="F5" s="61"/>
      <c r="G5" s="61" t="s">
        <v>28</v>
      </c>
      <c r="H5" s="85"/>
    </row>
    <row r="6" spans="2:11" ht="16.5" customHeight="1">
      <c r="B6" s="5"/>
      <c r="C6" s="6"/>
      <c r="D6" s="5"/>
      <c r="E6" s="56" t="s">
        <v>32</v>
      </c>
      <c r="F6" s="57"/>
      <c r="G6" s="52">
        <v>14</v>
      </c>
      <c r="H6" s="53"/>
      <c r="I6" s="5"/>
      <c r="J6" s="5"/>
      <c r="K6" s="5"/>
    </row>
    <row r="7" spans="2:11" ht="16.5" customHeight="1">
      <c r="B7" s="5"/>
      <c r="C7" s="6"/>
      <c r="D7" s="5"/>
      <c r="E7" s="58" t="s">
        <v>30</v>
      </c>
      <c r="F7" s="59"/>
      <c r="G7" s="54">
        <v>15</v>
      </c>
      <c r="H7" s="55"/>
      <c r="I7" s="5"/>
      <c r="J7" s="5"/>
      <c r="K7" s="5"/>
    </row>
    <row r="8" ht="16.5" customHeight="1"/>
    <row r="9" spans="2:11" ht="16.5" customHeight="1">
      <c r="B9" s="84" t="s">
        <v>37</v>
      </c>
      <c r="C9" s="84"/>
      <c r="D9" s="84"/>
      <c r="E9" s="84"/>
      <c r="F9" s="84"/>
      <c r="G9" s="84"/>
      <c r="H9" s="84"/>
      <c r="I9" s="84"/>
      <c r="J9" s="84"/>
      <c r="K9" s="84"/>
    </row>
    <row r="10" spans="2:11" ht="16.5" customHeight="1" thickBot="1">
      <c r="B10" s="2" t="s">
        <v>0</v>
      </c>
      <c r="K10" s="7" t="s">
        <v>33</v>
      </c>
    </row>
    <row r="11" spans="2:11" ht="16.5" customHeight="1" thickTop="1">
      <c r="B11" s="75" t="s">
        <v>1</v>
      </c>
      <c r="C11" s="76"/>
      <c r="D11" s="76"/>
      <c r="E11" s="79" t="s">
        <v>2</v>
      </c>
      <c r="F11" s="79"/>
      <c r="G11" s="79"/>
      <c r="H11" s="79"/>
      <c r="I11" s="79"/>
      <c r="J11" s="79"/>
      <c r="K11" s="80"/>
    </row>
    <row r="12" spans="2:11" ht="16.5" customHeight="1">
      <c r="B12" s="77"/>
      <c r="C12" s="78"/>
      <c r="D12" s="78"/>
      <c r="E12" s="62" t="s">
        <v>24</v>
      </c>
      <c r="F12" s="62" t="s">
        <v>22</v>
      </c>
      <c r="G12" s="62" t="s">
        <v>23</v>
      </c>
      <c r="H12" s="62" t="s">
        <v>21</v>
      </c>
      <c r="I12" s="62" t="s">
        <v>25</v>
      </c>
      <c r="J12" s="63" t="s">
        <v>26</v>
      </c>
      <c r="K12" s="72" t="s">
        <v>14</v>
      </c>
    </row>
    <row r="13" spans="2:11" ht="16.5" customHeight="1">
      <c r="B13" s="77"/>
      <c r="C13" s="78"/>
      <c r="D13" s="78"/>
      <c r="E13" s="62"/>
      <c r="F13" s="62"/>
      <c r="G13" s="62"/>
      <c r="H13" s="62"/>
      <c r="I13" s="62"/>
      <c r="J13" s="64"/>
      <c r="K13" s="73"/>
    </row>
    <row r="14" spans="2:11" ht="16.5" customHeight="1">
      <c r="B14" s="77"/>
      <c r="C14" s="78"/>
      <c r="D14" s="78"/>
      <c r="E14" s="62"/>
      <c r="F14" s="62"/>
      <c r="G14" s="62"/>
      <c r="H14" s="62"/>
      <c r="I14" s="62"/>
      <c r="J14" s="65"/>
      <c r="K14" s="74"/>
    </row>
    <row r="15" spans="2:11" ht="16.5" customHeight="1">
      <c r="B15" s="66" t="s">
        <v>4</v>
      </c>
      <c r="C15" s="69" t="s">
        <v>27</v>
      </c>
      <c r="D15" s="1" t="s">
        <v>5</v>
      </c>
      <c r="E15" s="8">
        <v>36</v>
      </c>
      <c r="F15" s="9">
        <v>98</v>
      </c>
      <c r="G15" s="10">
        <v>12</v>
      </c>
      <c r="H15" s="10" t="s">
        <v>34</v>
      </c>
      <c r="I15" s="10" t="s">
        <v>34</v>
      </c>
      <c r="J15" s="10">
        <v>100</v>
      </c>
      <c r="K15" s="11">
        <f>SUM(E15:J15)</f>
        <v>246</v>
      </c>
    </row>
    <row r="16" spans="2:11" ht="16.5" customHeight="1">
      <c r="B16" s="67"/>
      <c r="C16" s="70"/>
      <c r="D16" s="12" t="s">
        <v>6</v>
      </c>
      <c r="E16" s="13">
        <v>1015</v>
      </c>
      <c r="F16" s="14">
        <v>4824</v>
      </c>
      <c r="G16" s="15">
        <v>631</v>
      </c>
      <c r="H16" s="15" t="s">
        <v>34</v>
      </c>
      <c r="I16" s="15" t="s">
        <v>34</v>
      </c>
      <c r="J16" s="15">
        <v>3074</v>
      </c>
      <c r="K16" s="11">
        <f>SUM(E16:J16)</f>
        <v>9544</v>
      </c>
    </row>
    <row r="17" spans="2:11" ht="16.5" customHeight="1">
      <c r="B17" s="67"/>
      <c r="C17" s="69" t="s">
        <v>7</v>
      </c>
      <c r="D17" s="1" t="s">
        <v>5</v>
      </c>
      <c r="E17" s="13">
        <v>29</v>
      </c>
      <c r="F17" s="14">
        <v>86</v>
      </c>
      <c r="G17" s="15">
        <v>1</v>
      </c>
      <c r="H17" s="15" t="s">
        <v>34</v>
      </c>
      <c r="I17" s="15" t="s">
        <v>34</v>
      </c>
      <c r="J17" s="15" t="s">
        <v>34</v>
      </c>
      <c r="K17" s="11">
        <f aca="true" t="shared" si="0" ref="K17:K26">SUM(E17:J17)</f>
        <v>116</v>
      </c>
    </row>
    <row r="18" spans="2:11" ht="16.5" customHeight="1">
      <c r="B18" s="67"/>
      <c r="C18" s="70"/>
      <c r="D18" s="12" t="s">
        <v>6</v>
      </c>
      <c r="E18" s="13">
        <v>1051</v>
      </c>
      <c r="F18" s="14">
        <v>3019</v>
      </c>
      <c r="G18" s="15">
        <v>106</v>
      </c>
      <c r="H18" s="15" t="s">
        <v>34</v>
      </c>
      <c r="I18" s="15" t="s">
        <v>34</v>
      </c>
      <c r="J18" s="15" t="s">
        <v>34</v>
      </c>
      <c r="K18" s="11">
        <f t="shared" si="0"/>
        <v>4176</v>
      </c>
    </row>
    <row r="19" spans="2:11" ht="16.5" customHeight="1">
      <c r="B19" s="67"/>
      <c r="C19" s="69" t="s">
        <v>8</v>
      </c>
      <c r="D19" s="1" t="s">
        <v>5</v>
      </c>
      <c r="E19" s="13">
        <v>340</v>
      </c>
      <c r="F19" s="14">
        <v>79</v>
      </c>
      <c r="G19" s="15">
        <v>3</v>
      </c>
      <c r="H19" s="15" t="s">
        <v>34</v>
      </c>
      <c r="I19" s="15" t="s">
        <v>34</v>
      </c>
      <c r="J19" s="15" t="s">
        <v>34</v>
      </c>
      <c r="K19" s="11">
        <f t="shared" si="0"/>
        <v>422</v>
      </c>
    </row>
    <row r="20" spans="2:11" ht="16.5" customHeight="1">
      <c r="B20" s="67"/>
      <c r="C20" s="70"/>
      <c r="D20" s="12" t="s">
        <v>6</v>
      </c>
      <c r="E20" s="13">
        <v>8004</v>
      </c>
      <c r="F20" s="14">
        <v>2365</v>
      </c>
      <c r="G20" s="15">
        <v>507</v>
      </c>
      <c r="H20" s="15" t="s">
        <v>34</v>
      </c>
      <c r="I20" s="15" t="s">
        <v>34</v>
      </c>
      <c r="J20" s="15" t="s">
        <v>34</v>
      </c>
      <c r="K20" s="11">
        <f t="shared" si="0"/>
        <v>10876</v>
      </c>
    </row>
    <row r="21" spans="2:11" ht="16.5" customHeight="1">
      <c r="B21" s="67"/>
      <c r="C21" s="69" t="s">
        <v>9</v>
      </c>
      <c r="D21" s="1" t="s">
        <v>5</v>
      </c>
      <c r="E21" s="13">
        <v>797</v>
      </c>
      <c r="F21" s="14">
        <v>8</v>
      </c>
      <c r="G21" s="15">
        <v>3</v>
      </c>
      <c r="H21" s="15" t="s">
        <v>34</v>
      </c>
      <c r="I21" s="15" t="s">
        <v>34</v>
      </c>
      <c r="J21" s="15" t="s">
        <v>34</v>
      </c>
      <c r="K21" s="11">
        <f t="shared" si="0"/>
        <v>808</v>
      </c>
    </row>
    <row r="22" spans="2:11" ht="16.5" customHeight="1">
      <c r="B22" s="67"/>
      <c r="C22" s="70"/>
      <c r="D22" s="12" t="s">
        <v>6</v>
      </c>
      <c r="E22" s="13">
        <v>28329</v>
      </c>
      <c r="F22" s="14">
        <v>309</v>
      </c>
      <c r="G22" s="15">
        <v>1628</v>
      </c>
      <c r="H22" s="15" t="s">
        <v>34</v>
      </c>
      <c r="I22" s="15" t="s">
        <v>34</v>
      </c>
      <c r="J22" s="15" t="s">
        <v>34</v>
      </c>
      <c r="K22" s="11">
        <f t="shared" si="0"/>
        <v>30266</v>
      </c>
    </row>
    <row r="23" spans="2:11" ht="16.5" customHeight="1">
      <c r="B23" s="67"/>
      <c r="C23" s="69" t="s">
        <v>3</v>
      </c>
      <c r="D23" s="1" t="s">
        <v>5</v>
      </c>
      <c r="E23" s="16" t="s">
        <v>34</v>
      </c>
      <c r="F23" s="15" t="s">
        <v>34</v>
      </c>
      <c r="G23" s="15">
        <v>116</v>
      </c>
      <c r="H23" s="15" t="s">
        <v>34</v>
      </c>
      <c r="I23" s="15" t="s">
        <v>34</v>
      </c>
      <c r="J23" s="15">
        <v>1417</v>
      </c>
      <c r="K23" s="11">
        <f t="shared" si="0"/>
        <v>1533</v>
      </c>
    </row>
    <row r="24" spans="2:11" ht="16.5" customHeight="1">
      <c r="B24" s="67"/>
      <c r="C24" s="70"/>
      <c r="D24" s="12" t="s">
        <v>6</v>
      </c>
      <c r="E24" s="16" t="s">
        <v>34</v>
      </c>
      <c r="F24" s="15" t="s">
        <v>34</v>
      </c>
      <c r="G24" s="15">
        <v>22254</v>
      </c>
      <c r="H24" s="15" t="s">
        <v>34</v>
      </c>
      <c r="I24" s="15" t="s">
        <v>34</v>
      </c>
      <c r="J24" s="15">
        <v>15844</v>
      </c>
      <c r="K24" s="11">
        <f t="shared" si="0"/>
        <v>38098</v>
      </c>
    </row>
    <row r="25" spans="2:11" ht="16.5" customHeight="1">
      <c r="B25" s="67"/>
      <c r="C25" s="71" t="s">
        <v>10</v>
      </c>
      <c r="D25" s="3" t="s">
        <v>5</v>
      </c>
      <c r="E25" s="16">
        <v>4</v>
      </c>
      <c r="F25" s="14">
        <v>28</v>
      </c>
      <c r="G25" s="15">
        <v>3</v>
      </c>
      <c r="H25" s="15" t="s">
        <v>34</v>
      </c>
      <c r="I25" s="15" t="s">
        <v>34</v>
      </c>
      <c r="J25" s="15" t="s">
        <v>34</v>
      </c>
      <c r="K25" s="11">
        <f t="shared" si="0"/>
        <v>35</v>
      </c>
    </row>
    <row r="26" spans="2:11" ht="16.5" customHeight="1">
      <c r="B26" s="67"/>
      <c r="C26" s="71"/>
      <c r="D26" s="3" t="s">
        <v>6</v>
      </c>
      <c r="E26" s="13">
        <v>230</v>
      </c>
      <c r="F26" s="14">
        <v>954</v>
      </c>
      <c r="G26" s="15">
        <v>331</v>
      </c>
      <c r="H26" s="15" t="s">
        <v>34</v>
      </c>
      <c r="I26" s="15" t="s">
        <v>34</v>
      </c>
      <c r="J26" s="15" t="s">
        <v>34</v>
      </c>
      <c r="K26" s="11">
        <f t="shared" si="0"/>
        <v>1515</v>
      </c>
    </row>
    <row r="27" spans="2:11" ht="16.5" customHeight="1">
      <c r="B27" s="67"/>
      <c r="C27" s="69" t="s">
        <v>11</v>
      </c>
      <c r="D27" s="1" t="s">
        <v>5</v>
      </c>
      <c r="E27" s="13">
        <f>SUM(E15,E17,E19,E21,E23,E25)</f>
        <v>1206</v>
      </c>
      <c r="F27" s="14">
        <f aca="true" t="shared" si="1" ref="F27:J28">SUM(F15,F17,F19,F21,F23,F25)</f>
        <v>299</v>
      </c>
      <c r="G27" s="14">
        <f t="shared" si="1"/>
        <v>138</v>
      </c>
      <c r="H27" s="14">
        <f t="shared" si="1"/>
        <v>0</v>
      </c>
      <c r="I27" s="14">
        <f t="shared" si="1"/>
        <v>0</v>
      </c>
      <c r="J27" s="14">
        <f t="shared" si="1"/>
        <v>1517</v>
      </c>
      <c r="K27" s="11">
        <f aca="true" t="shared" si="2" ref="K27:K44">SUM(E27:J27)</f>
        <v>3160</v>
      </c>
    </row>
    <row r="28" spans="2:11" ht="16.5" customHeight="1">
      <c r="B28" s="68"/>
      <c r="C28" s="70"/>
      <c r="D28" s="12" t="s">
        <v>6</v>
      </c>
      <c r="E28" s="13">
        <f>SUM(E16,E18,E20,E22,E24,E26)</f>
        <v>38629</v>
      </c>
      <c r="F28" s="14">
        <f t="shared" si="1"/>
        <v>11471</v>
      </c>
      <c r="G28" s="14">
        <f t="shared" si="1"/>
        <v>25457</v>
      </c>
      <c r="H28" s="14">
        <f t="shared" si="1"/>
        <v>0</v>
      </c>
      <c r="I28" s="14">
        <f t="shared" si="1"/>
        <v>0</v>
      </c>
      <c r="J28" s="14">
        <f t="shared" si="1"/>
        <v>18918</v>
      </c>
      <c r="K28" s="11">
        <f t="shared" si="2"/>
        <v>94475</v>
      </c>
    </row>
    <row r="29" spans="2:11" ht="16.5" customHeight="1">
      <c r="B29" s="66" t="s">
        <v>15</v>
      </c>
      <c r="C29" s="71" t="s">
        <v>17</v>
      </c>
      <c r="D29" s="3" t="s">
        <v>5</v>
      </c>
      <c r="E29" s="16">
        <v>12</v>
      </c>
      <c r="F29" s="15">
        <v>16</v>
      </c>
      <c r="G29" s="15">
        <v>25</v>
      </c>
      <c r="H29" s="15">
        <v>23024</v>
      </c>
      <c r="I29" s="15">
        <v>312</v>
      </c>
      <c r="J29" s="15">
        <v>58</v>
      </c>
      <c r="K29" s="11">
        <f>SUM(E29:J29)</f>
        <v>23447</v>
      </c>
    </row>
    <row r="30" spans="2:11" ht="16.5" customHeight="1">
      <c r="B30" s="67"/>
      <c r="C30" s="71"/>
      <c r="D30" s="3" t="s">
        <v>6</v>
      </c>
      <c r="E30" s="16">
        <v>160</v>
      </c>
      <c r="F30" s="15">
        <v>395</v>
      </c>
      <c r="G30" s="15">
        <v>1085</v>
      </c>
      <c r="H30" s="15">
        <v>373991</v>
      </c>
      <c r="I30" s="15">
        <v>4809</v>
      </c>
      <c r="J30" s="15">
        <v>1346</v>
      </c>
      <c r="K30" s="11">
        <f t="shared" si="2"/>
        <v>381786</v>
      </c>
    </row>
    <row r="31" spans="2:11" ht="16.5" customHeight="1">
      <c r="B31" s="67"/>
      <c r="C31" s="69" t="s">
        <v>18</v>
      </c>
      <c r="D31" s="1" t="s">
        <v>5</v>
      </c>
      <c r="E31" s="16">
        <v>6</v>
      </c>
      <c r="F31" s="15">
        <v>42</v>
      </c>
      <c r="G31" s="15">
        <v>44</v>
      </c>
      <c r="H31" s="15">
        <v>747</v>
      </c>
      <c r="I31" s="15">
        <v>514</v>
      </c>
      <c r="J31" s="15">
        <v>110</v>
      </c>
      <c r="K31" s="11">
        <f t="shared" si="2"/>
        <v>1463</v>
      </c>
    </row>
    <row r="32" spans="2:11" ht="16.5" customHeight="1">
      <c r="B32" s="67"/>
      <c r="C32" s="70"/>
      <c r="D32" s="12" t="s">
        <v>6</v>
      </c>
      <c r="E32" s="16">
        <v>120</v>
      </c>
      <c r="F32" s="15">
        <v>1755</v>
      </c>
      <c r="G32" s="15">
        <v>1986</v>
      </c>
      <c r="H32" s="15">
        <v>13105</v>
      </c>
      <c r="I32" s="15">
        <v>10800</v>
      </c>
      <c r="J32" s="15">
        <v>3554</v>
      </c>
      <c r="K32" s="11">
        <f t="shared" si="2"/>
        <v>31320</v>
      </c>
    </row>
    <row r="33" spans="2:11" ht="16.5" customHeight="1">
      <c r="B33" s="67"/>
      <c r="C33" s="71" t="s">
        <v>19</v>
      </c>
      <c r="D33" s="3" t="s">
        <v>5</v>
      </c>
      <c r="E33" s="16">
        <v>0</v>
      </c>
      <c r="F33" s="15">
        <v>2</v>
      </c>
      <c r="G33" s="15">
        <v>26</v>
      </c>
      <c r="H33" s="15">
        <v>114</v>
      </c>
      <c r="I33" s="15">
        <v>637</v>
      </c>
      <c r="J33" s="15">
        <v>82</v>
      </c>
      <c r="K33" s="11">
        <f t="shared" si="2"/>
        <v>861</v>
      </c>
    </row>
    <row r="34" spans="2:11" ht="16.5" customHeight="1">
      <c r="B34" s="67"/>
      <c r="C34" s="71"/>
      <c r="D34" s="3" t="s">
        <v>6</v>
      </c>
      <c r="E34" s="16">
        <v>0</v>
      </c>
      <c r="F34" s="15">
        <v>160</v>
      </c>
      <c r="G34" s="15">
        <v>1894</v>
      </c>
      <c r="H34" s="15">
        <v>2158</v>
      </c>
      <c r="I34" s="15">
        <v>14114</v>
      </c>
      <c r="J34" s="15">
        <v>2838</v>
      </c>
      <c r="K34" s="11">
        <f t="shared" si="2"/>
        <v>21164</v>
      </c>
    </row>
    <row r="35" spans="2:11" ht="16.5" customHeight="1">
      <c r="B35" s="67"/>
      <c r="C35" s="69" t="s">
        <v>20</v>
      </c>
      <c r="D35" s="1" t="s">
        <v>5</v>
      </c>
      <c r="E35" s="16">
        <v>6</v>
      </c>
      <c r="F35" s="15">
        <v>5</v>
      </c>
      <c r="G35" s="15">
        <v>12</v>
      </c>
      <c r="H35" s="15">
        <v>366</v>
      </c>
      <c r="I35" s="15">
        <v>437</v>
      </c>
      <c r="J35" s="15">
        <v>1181</v>
      </c>
      <c r="K35" s="11">
        <f t="shared" si="2"/>
        <v>2007</v>
      </c>
    </row>
    <row r="36" spans="2:11" ht="16.5" customHeight="1">
      <c r="B36" s="67"/>
      <c r="C36" s="70"/>
      <c r="D36" s="12" t="s">
        <v>6</v>
      </c>
      <c r="E36" s="16">
        <v>180</v>
      </c>
      <c r="F36" s="15">
        <v>160</v>
      </c>
      <c r="G36" s="15">
        <v>2430</v>
      </c>
      <c r="H36" s="15">
        <v>9486</v>
      </c>
      <c r="I36" s="15">
        <v>9590</v>
      </c>
      <c r="J36" s="15">
        <v>25893</v>
      </c>
      <c r="K36" s="11">
        <f t="shared" si="2"/>
        <v>47739</v>
      </c>
    </row>
    <row r="37" spans="2:11" ht="16.5" customHeight="1">
      <c r="B37" s="67"/>
      <c r="C37" s="71" t="s">
        <v>16</v>
      </c>
      <c r="D37" s="3" t="s">
        <v>5</v>
      </c>
      <c r="E37" s="16">
        <v>3</v>
      </c>
      <c r="F37" s="15">
        <v>145</v>
      </c>
      <c r="G37" s="15">
        <v>195</v>
      </c>
      <c r="H37" s="15">
        <v>4134</v>
      </c>
      <c r="I37" s="15">
        <v>853</v>
      </c>
      <c r="J37" s="15">
        <v>179</v>
      </c>
      <c r="K37" s="11">
        <f t="shared" si="2"/>
        <v>5509</v>
      </c>
    </row>
    <row r="38" spans="2:11" ht="16.5" customHeight="1">
      <c r="B38" s="67"/>
      <c r="C38" s="71"/>
      <c r="D38" s="3" t="s">
        <v>6</v>
      </c>
      <c r="E38" s="16">
        <v>60</v>
      </c>
      <c r="F38" s="15">
        <v>4190</v>
      </c>
      <c r="G38" s="15">
        <v>10923</v>
      </c>
      <c r="H38" s="15">
        <v>55698</v>
      </c>
      <c r="I38" s="15">
        <v>14342</v>
      </c>
      <c r="J38" s="15">
        <v>4350</v>
      </c>
      <c r="K38" s="11">
        <f t="shared" si="2"/>
        <v>89563</v>
      </c>
    </row>
    <row r="39" spans="2:11" ht="16.5" customHeight="1">
      <c r="B39" s="67"/>
      <c r="C39" s="69" t="s">
        <v>12</v>
      </c>
      <c r="D39" s="1" t="s">
        <v>5</v>
      </c>
      <c r="E39" s="16">
        <v>23</v>
      </c>
      <c r="F39" s="15">
        <v>84</v>
      </c>
      <c r="G39" s="15">
        <v>20</v>
      </c>
      <c r="H39" s="15">
        <v>102</v>
      </c>
      <c r="I39" s="15">
        <v>69</v>
      </c>
      <c r="J39" s="15">
        <v>422</v>
      </c>
      <c r="K39" s="11">
        <f t="shared" si="2"/>
        <v>720</v>
      </c>
    </row>
    <row r="40" spans="2:11" ht="16.5" customHeight="1">
      <c r="B40" s="67"/>
      <c r="C40" s="70"/>
      <c r="D40" s="12" t="s">
        <v>6</v>
      </c>
      <c r="E40" s="16">
        <v>688</v>
      </c>
      <c r="F40" s="15">
        <v>3785</v>
      </c>
      <c r="G40" s="15">
        <v>1590</v>
      </c>
      <c r="H40" s="15">
        <v>2480</v>
      </c>
      <c r="I40" s="15">
        <v>1616</v>
      </c>
      <c r="J40" s="15">
        <v>15675</v>
      </c>
      <c r="K40" s="11">
        <f t="shared" si="2"/>
        <v>25834</v>
      </c>
    </row>
    <row r="41" spans="2:11" ht="16.5" customHeight="1">
      <c r="B41" s="67"/>
      <c r="C41" s="71" t="s">
        <v>11</v>
      </c>
      <c r="D41" s="3" t="s">
        <v>5</v>
      </c>
      <c r="E41" s="4">
        <f>SUM(E29,E31,E33,E35,E37,E39)</f>
        <v>50</v>
      </c>
      <c r="F41" s="4">
        <f aca="true" t="shared" si="3" ref="F41:J42">SUM(F29,F31,F33,F35,F37,F39)</f>
        <v>294</v>
      </c>
      <c r="G41" s="4">
        <f t="shared" si="3"/>
        <v>322</v>
      </c>
      <c r="H41" s="4">
        <f t="shared" si="3"/>
        <v>28487</v>
      </c>
      <c r="I41" s="4">
        <f t="shared" si="3"/>
        <v>2822</v>
      </c>
      <c r="J41" s="4">
        <f t="shared" si="3"/>
        <v>2032</v>
      </c>
      <c r="K41" s="11">
        <f t="shared" si="2"/>
        <v>34007</v>
      </c>
    </row>
    <row r="42" spans="2:11" ht="16.5" customHeight="1">
      <c r="B42" s="68"/>
      <c r="C42" s="71"/>
      <c r="D42" s="3" t="s">
        <v>6</v>
      </c>
      <c r="E42" s="4">
        <f>SUM(E30,E32,E34,E36,E38,E40)</f>
        <v>1208</v>
      </c>
      <c r="F42" s="4">
        <f t="shared" si="3"/>
        <v>10445</v>
      </c>
      <c r="G42" s="4">
        <f t="shared" si="3"/>
        <v>19908</v>
      </c>
      <c r="H42" s="4">
        <f t="shared" si="3"/>
        <v>456918</v>
      </c>
      <c r="I42" s="4">
        <f t="shared" si="3"/>
        <v>55271</v>
      </c>
      <c r="J42" s="4">
        <f t="shared" si="3"/>
        <v>53656</v>
      </c>
      <c r="K42" s="11">
        <f t="shared" si="2"/>
        <v>597406</v>
      </c>
    </row>
    <row r="43" spans="2:11" ht="16.5" customHeight="1">
      <c r="B43" s="81" t="s">
        <v>13</v>
      </c>
      <c r="C43" s="81"/>
      <c r="D43" s="17" t="s">
        <v>5</v>
      </c>
      <c r="E43" s="18">
        <f>SUM(E27,E41)</f>
        <v>1256</v>
      </c>
      <c r="F43" s="19">
        <f aca="true" t="shared" si="4" ref="F43:J44">SUM(F27,F41)</f>
        <v>593</v>
      </c>
      <c r="G43" s="19">
        <f t="shared" si="4"/>
        <v>460</v>
      </c>
      <c r="H43" s="19">
        <f t="shared" si="4"/>
        <v>28487</v>
      </c>
      <c r="I43" s="19">
        <f t="shared" si="4"/>
        <v>2822</v>
      </c>
      <c r="J43" s="19">
        <f t="shared" si="4"/>
        <v>3549</v>
      </c>
      <c r="K43" s="20">
        <f t="shared" si="2"/>
        <v>37167</v>
      </c>
    </row>
    <row r="44" spans="2:11" ht="16.5" customHeight="1">
      <c r="B44" s="82"/>
      <c r="C44" s="82"/>
      <c r="D44" s="21" t="s">
        <v>6</v>
      </c>
      <c r="E44" s="22">
        <f>SUM(E28,E42)</f>
        <v>39837</v>
      </c>
      <c r="F44" s="23">
        <f t="shared" si="4"/>
        <v>21916</v>
      </c>
      <c r="G44" s="23">
        <f t="shared" si="4"/>
        <v>45365</v>
      </c>
      <c r="H44" s="23">
        <f t="shared" si="4"/>
        <v>456918</v>
      </c>
      <c r="I44" s="23">
        <f t="shared" si="4"/>
        <v>55271</v>
      </c>
      <c r="J44" s="23">
        <f t="shared" si="4"/>
        <v>72574</v>
      </c>
      <c r="K44" s="24">
        <f t="shared" si="2"/>
        <v>691881</v>
      </c>
    </row>
    <row r="45" ht="16.5" customHeight="1">
      <c r="K45" s="7" t="s">
        <v>31</v>
      </c>
    </row>
  </sheetData>
  <mergeCells count="35">
    <mergeCell ref="B43:C44"/>
    <mergeCell ref="B1:K1"/>
    <mergeCell ref="B3:K3"/>
    <mergeCell ref="B9:K9"/>
    <mergeCell ref="B29:B42"/>
    <mergeCell ref="C29:C30"/>
    <mergeCell ref="C31:C32"/>
    <mergeCell ref="C33:C34"/>
    <mergeCell ref="C35:C36"/>
    <mergeCell ref="G5:H5"/>
    <mergeCell ref="K12:K14"/>
    <mergeCell ref="B11:D14"/>
    <mergeCell ref="E11:K11"/>
    <mergeCell ref="E12:E14"/>
    <mergeCell ref="F12:F14"/>
    <mergeCell ref="G12:G14"/>
    <mergeCell ref="H12:H14"/>
    <mergeCell ref="C27:C28"/>
    <mergeCell ref="C37:C38"/>
    <mergeCell ref="C39:C40"/>
    <mergeCell ref="C41:C42"/>
    <mergeCell ref="E5:F5"/>
    <mergeCell ref="I12:I14"/>
    <mergeCell ref="J12:J14"/>
    <mergeCell ref="B15:B28"/>
    <mergeCell ref="C15:C16"/>
    <mergeCell ref="C17:C18"/>
    <mergeCell ref="C19:C20"/>
    <mergeCell ref="C21:C22"/>
    <mergeCell ref="C23:C24"/>
    <mergeCell ref="C25:C26"/>
    <mergeCell ref="G6:H6"/>
    <mergeCell ref="G7:H7"/>
    <mergeCell ref="E6:F6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400" verticalDpi="400" orientation="portrait" paperSize="9" scale="9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P36"/>
  <sheetViews>
    <sheetView showGridLines="0" defaultGridColor="0" view="pageBreakPreview" zoomScaleNormal="150" zoomScaleSheetLayoutView="100" colorId="39" workbookViewId="0" topLeftCell="A22">
      <selection activeCell="E30" sqref="E30"/>
    </sheetView>
  </sheetViews>
  <sheetFormatPr defaultColWidth="9.00390625" defaultRowHeight="19.5" customHeight="1"/>
  <cols>
    <col min="1" max="1" width="1.625" style="2" customWidth="1"/>
    <col min="2" max="2" width="2.125" style="2" customWidth="1"/>
    <col min="3" max="3" width="7.875" style="2" customWidth="1"/>
    <col min="4" max="4" width="2.875" style="2" customWidth="1"/>
    <col min="5" max="6" width="4.75390625" style="2" customWidth="1"/>
    <col min="7" max="7" width="4.875" style="2" customWidth="1"/>
    <col min="8" max="15" width="4.75390625" style="2" customWidth="1"/>
    <col min="16" max="19" width="4.625" style="2" customWidth="1"/>
    <col min="20" max="20" width="5.375" style="2" customWidth="1"/>
    <col min="21" max="21" width="1.625" style="2" customWidth="1"/>
    <col min="22" max="16384" width="9.00390625" style="2" customWidth="1"/>
  </cols>
  <sheetData>
    <row r="1" spans="3:20" ht="19.5" customHeight="1">
      <c r="C1" s="84" t="s">
        <v>38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ht="13.5" customHeight="1"/>
    <row r="3" spans="2:20" s="25" customFormat="1" ht="15" customHeight="1" thickBot="1">
      <c r="B3" s="25" t="s">
        <v>0</v>
      </c>
      <c r="T3" s="26" t="s">
        <v>33</v>
      </c>
    </row>
    <row r="4" spans="2:20" s="27" customFormat="1" ht="18" customHeight="1" thickTop="1">
      <c r="B4" s="98" t="s">
        <v>39</v>
      </c>
      <c r="C4" s="99"/>
      <c r="D4" s="99"/>
      <c r="E4" s="86" t="s">
        <v>40</v>
      </c>
      <c r="F4" s="86" t="s">
        <v>41</v>
      </c>
      <c r="G4" s="86" t="s">
        <v>42</v>
      </c>
      <c r="H4" s="86" t="s">
        <v>43</v>
      </c>
      <c r="I4" s="86" t="s">
        <v>44</v>
      </c>
      <c r="J4" s="86" t="s">
        <v>45</v>
      </c>
      <c r="K4" s="86" t="s">
        <v>46</v>
      </c>
      <c r="L4" s="86" t="s">
        <v>47</v>
      </c>
      <c r="M4" s="86" t="s">
        <v>48</v>
      </c>
      <c r="N4" s="86" t="s">
        <v>49</v>
      </c>
      <c r="O4" s="86" t="s">
        <v>50</v>
      </c>
      <c r="P4" s="86" t="s">
        <v>51</v>
      </c>
      <c r="Q4" s="86" t="s">
        <v>52</v>
      </c>
      <c r="R4" s="86" t="s">
        <v>53</v>
      </c>
      <c r="S4" s="86" t="s">
        <v>54</v>
      </c>
      <c r="T4" s="102" t="s">
        <v>14</v>
      </c>
    </row>
    <row r="5" spans="2:20" s="27" customFormat="1" ht="18" customHeight="1">
      <c r="B5" s="100"/>
      <c r="C5" s="101"/>
      <c r="D5" s="101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103"/>
    </row>
    <row r="6" spans="1:94" s="34" customFormat="1" ht="21.75" customHeight="1">
      <c r="A6" s="28"/>
      <c r="B6" s="92" t="s">
        <v>55</v>
      </c>
      <c r="C6" s="95" t="s">
        <v>56</v>
      </c>
      <c r="D6" s="29" t="s">
        <v>5</v>
      </c>
      <c r="E6" s="30">
        <v>28</v>
      </c>
      <c r="F6" s="31">
        <v>71</v>
      </c>
      <c r="G6" s="31">
        <v>13</v>
      </c>
      <c r="H6" s="31">
        <v>12</v>
      </c>
      <c r="I6" s="31">
        <v>14</v>
      </c>
      <c r="J6" s="31">
        <v>37</v>
      </c>
      <c r="K6" s="32">
        <v>4</v>
      </c>
      <c r="L6" s="31">
        <v>10</v>
      </c>
      <c r="M6" s="31">
        <v>1</v>
      </c>
      <c r="N6" s="31">
        <v>5</v>
      </c>
      <c r="O6" s="31">
        <v>5</v>
      </c>
      <c r="P6" s="31">
        <v>19</v>
      </c>
      <c r="Q6" s="31">
        <v>5</v>
      </c>
      <c r="R6" s="31">
        <v>9</v>
      </c>
      <c r="S6" s="31">
        <v>13</v>
      </c>
      <c r="T6" s="33">
        <v>246</v>
      </c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</row>
    <row r="7" spans="2:20" s="35" customFormat="1" ht="21.75" customHeight="1">
      <c r="B7" s="93"/>
      <c r="C7" s="97"/>
      <c r="D7" s="36" t="s">
        <v>6</v>
      </c>
      <c r="E7" s="37">
        <v>1656</v>
      </c>
      <c r="F7" s="38">
        <v>2562</v>
      </c>
      <c r="G7" s="38">
        <v>466</v>
      </c>
      <c r="H7" s="38">
        <v>663</v>
      </c>
      <c r="I7" s="38">
        <v>952</v>
      </c>
      <c r="J7" s="38">
        <v>774</v>
      </c>
      <c r="K7" s="39">
        <v>92</v>
      </c>
      <c r="L7" s="38">
        <v>742</v>
      </c>
      <c r="M7" s="38">
        <v>39</v>
      </c>
      <c r="N7" s="38">
        <v>182</v>
      </c>
      <c r="O7" s="38">
        <v>144</v>
      </c>
      <c r="P7" s="38">
        <v>460</v>
      </c>
      <c r="Q7" s="38">
        <v>131</v>
      </c>
      <c r="R7" s="38">
        <v>335</v>
      </c>
      <c r="S7" s="38">
        <v>346</v>
      </c>
      <c r="T7" s="33">
        <v>9544</v>
      </c>
    </row>
    <row r="8" spans="2:20" s="35" customFormat="1" ht="21.75" customHeight="1">
      <c r="B8" s="93"/>
      <c r="C8" s="95" t="s">
        <v>7</v>
      </c>
      <c r="D8" s="29" t="s">
        <v>5</v>
      </c>
      <c r="E8" s="37">
        <v>5</v>
      </c>
      <c r="F8" s="38">
        <v>15</v>
      </c>
      <c r="G8" s="38">
        <v>3</v>
      </c>
      <c r="H8" s="38">
        <v>19</v>
      </c>
      <c r="I8" s="38">
        <v>10</v>
      </c>
      <c r="J8" s="38">
        <v>6</v>
      </c>
      <c r="K8" s="38">
        <v>2</v>
      </c>
      <c r="L8" s="38">
        <v>7</v>
      </c>
      <c r="M8" s="38">
        <v>3</v>
      </c>
      <c r="N8" s="38">
        <v>10</v>
      </c>
      <c r="O8" s="38">
        <v>8</v>
      </c>
      <c r="P8" s="38">
        <v>7</v>
      </c>
      <c r="Q8" s="38">
        <v>7</v>
      </c>
      <c r="R8" s="38">
        <v>8</v>
      </c>
      <c r="S8" s="38">
        <v>6</v>
      </c>
      <c r="T8" s="33">
        <v>116</v>
      </c>
    </row>
    <row r="9" spans="2:20" s="35" customFormat="1" ht="21.75" customHeight="1">
      <c r="B9" s="93"/>
      <c r="C9" s="96"/>
      <c r="D9" s="40" t="s">
        <v>6</v>
      </c>
      <c r="E9" s="37">
        <v>137</v>
      </c>
      <c r="F9" s="38">
        <v>311</v>
      </c>
      <c r="G9" s="38">
        <v>281</v>
      </c>
      <c r="H9" s="38">
        <v>561</v>
      </c>
      <c r="I9" s="38">
        <v>368</v>
      </c>
      <c r="J9" s="38">
        <v>169</v>
      </c>
      <c r="K9" s="38">
        <v>69</v>
      </c>
      <c r="L9" s="38">
        <v>287</v>
      </c>
      <c r="M9" s="38">
        <v>194</v>
      </c>
      <c r="N9" s="38">
        <v>219</v>
      </c>
      <c r="O9" s="38">
        <v>454</v>
      </c>
      <c r="P9" s="38">
        <v>245</v>
      </c>
      <c r="Q9" s="38">
        <v>313</v>
      </c>
      <c r="R9" s="38">
        <v>371</v>
      </c>
      <c r="S9" s="38">
        <v>197</v>
      </c>
      <c r="T9" s="33">
        <v>4176</v>
      </c>
    </row>
    <row r="10" spans="2:20" s="35" customFormat="1" ht="21.75" customHeight="1">
      <c r="B10" s="93"/>
      <c r="C10" s="88" t="s">
        <v>8</v>
      </c>
      <c r="D10" s="36" t="s">
        <v>5</v>
      </c>
      <c r="E10" s="37">
        <v>65</v>
      </c>
      <c r="F10" s="38">
        <v>8</v>
      </c>
      <c r="G10" s="38">
        <v>14</v>
      </c>
      <c r="H10" s="38">
        <v>15</v>
      </c>
      <c r="I10" s="38">
        <v>21</v>
      </c>
      <c r="J10" s="38">
        <v>17</v>
      </c>
      <c r="K10" s="38">
        <v>7</v>
      </c>
      <c r="L10" s="38">
        <v>7</v>
      </c>
      <c r="M10" s="38">
        <v>54</v>
      </c>
      <c r="N10" s="38">
        <v>18</v>
      </c>
      <c r="O10" s="38">
        <v>39</v>
      </c>
      <c r="P10" s="38">
        <v>27</v>
      </c>
      <c r="Q10" s="38">
        <v>28</v>
      </c>
      <c r="R10" s="38">
        <v>42</v>
      </c>
      <c r="S10" s="38">
        <v>60</v>
      </c>
      <c r="T10" s="33">
        <v>422</v>
      </c>
    </row>
    <row r="11" spans="2:20" s="35" customFormat="1" ht="21.75" customHeight="1">
      <c r="B11" s="93"/>
      <c r="C11" s="89"/>
      <c r="D11" s="36" t="s">
        <v>6</v>
      </c>
      <c r="E11" s="37">
        <v>2056</v>
      </c>
      <c r="F11" s="38">
        <v>128</v>
      </c>
      <c r="G11" s="38">
        <v>307</v>
      </c>
      <c r="H11" s="38">
        <v>313</v>
      </c>
      <c r="I11" s="38">
        <v>648</v>
      </c>
      <c r="J11" s="38">
        <v>345</v>
      </c>
      <c r="K11" s="38">
        <v>247</v>
      </c>
      <c r="L11" s="38">
        <v>116</v>
      </c>
      <c r="M11" s="38">
        <v>1585</v>
      </c>
      <c r="N11" s="38">
        <v>361</v>
      </c>
      <c r="O11" s="38">
        <v>1187</v>
      </c>
      <c r="P11" s="38">
        <v>537</v>
      </c>
      <c r="Q11" s="38">
        <v>1078</v>
      </c>
      <c r="R11" s="38">
        <v>821</v>
      </c>
      <c r="S11" s="38">
        <v>1147</v>
      </c>
      <c r="T11" s="33">
        <v>10876</v>
      </c>
    </row>
    <row r="12" spans="2:20" s="35" customFormat="1" ht="21.75" customHeight="1">
      <c r="B12" s="93"/>
      <c r="C12" s="95" t="s">
        <v>9</v>
      </c>
      <c r="D12" s="29" t="s">
        <v>5</v>
      </c>
      <c r="E12" s="37">
        <v>36</v>
      </c>
      <c r="F12" s="38">
        <v>188</v>
      </c>
      <c r="G12" s="38">
        <v>31</v>
      </c>
      <c r="H12" s="38">
        <v>30</v>
      </c>
      <c r="I12" s="38">
        <v>66</v>
      </c>
      <c r="J12" s="38">
        <v>68</v>
      </c>
      <c r="K12" s="38">
        <v>33</v>
      </c>
      <c r="L12" s="38">
        <v>62</v>
      </c>
      <c r="M12" s="38">
        <v>64</v>
      </c>
      <c r="N12" s="38">
        <v>35</v>
      </c>
      <c r="O12" s="38">
        <v>64</v>
      </c>
      <c r="P12" s="38">
        <v>36</v>
      </c>
      <c r="Q12" s="38">
        <v>28</v>
      </c>
      <c r="R12" s="38">
        <v>34</v>
      </c>
      <c r="S12" s="38">
        <v>33</v>
      </c>
      <c r="T12" s="33">
        <v>808</v>
      </c>
    </row>
    <row r="13" spans="2:20" s="35" customFormat="1" ht="21.75" customHeight="1">
      <c r="B13" s="93"/>
      <c r="C13" s="96"/>
      <c r="D13" s="40" t="s">
        <v>6</v>
      </c>
      <c r="E13" s="37">
        <v>2194</v>
      </c>
      <c r="F13" s="38">
        <v>7252</v>
      </c>
      <c r="G13" s="38">
        <v>1717</v>
      </c>
      <c r="H13" s="38">
        <v>1828</v>
      </c>
      <c r="I13" s="38">
        <v>2405</v>
      </c>
      <c r="J13" s="38">
        <v>1614</v>
      </c>
      <c r="K13" s="38">
        <v>515</v>
      </c>
      <c r="L13" s="38">
        <v>2245</v>
      </c>
      <c r="M13" s="38">
        <v>2423</v>
      </c>
      <c r="N13" s="38">
        <v>647</v>
      </c>
      <c r="O13" s="38">
        <v>2000</v>
      </c>
      <c r="P13" s="38">
        <v>706</v>
      </c>
      <c r="Q13" s="38">
        <v>665</v>
      </c>
      <c r="R13" s="38">
        <v>1503</v>
      </c>
      <c r="S13" s="38">
        <v>2552</v>
      </c>
      <c r="T13" s="33">
        <v>30266</v>
      </c>
    </row>
    <row r="14" spans="2:20" s="35" customFormat="1" ht="21.75" customHeight="1">
      <c r="B14" s="93"/>
      <c r="C14" s="88" t="s">
        <v>3</v>
      </c>
      <c r="D14" s="36" t="s">
        <v>5</v>
      </c>
      <c r="E14" s="41" t="s">
        <v>61</v>
      </c>
      <c r="F14" s="38">
        <v>21</v>
      </c>
      <c r="G14" s="38">
        <v>232</v>
      </c>
      <c r="H14" s="38">
        <v>105</v>
      </c>
      <c r="I14" s="38">
        <v>271</v>
      </c>
      <c r="J14" s="38">
        <v>77</v>
      </c>
      <c r="K14" s="38">
        <v>91</v>
      </c>
      <c r="L14" s="38">
        <v>130</v>
      </c>
      <c r="M14" s="38">
        <v>52</v>
      </c>
      <c r="N14" s="38">
        <v>147</v>
      </c>
      <c r="O14" s="38">
        <v>41</v>
      </c>
      <c r="P14" s="38">
        <v>107</v>
      </c>
      <c r="Q14" s="38">
        <v>139</v>
      </c>
      <c r="R14" s="38">
        <v>48</v>
      </c>
      <c r="S14" s="38">
        <v>72</v>
      </c>
      <c r="T14" s="33">
        <v>1533</v>
      </c>
    </row>
    <row r="15" spans="2:20" s="35" customFormat="1" ht="21.75" customHeight="1">
      <c r="B15" s="93"/>
      <c r="C15" s="89"/>
      <c r="D15" s="36" t="s">
        <v>6</v>
      </c>
      <c r="E15" s="41" t="s">
        <v>62</v>
      </c>
      <c r="F15" s="38">
        <v>1396</v>
      </c>
      <c r="G15" s="38">
        <v>6470</v>
      </c>
      <c r="H15" s="38">
        <v>4454</v>
      </c>
      <c r="I15" s="38">
        <v>5310</v>
      </c>
      <c r="J15" s="38">
        <v>1109</v>
      </c>
      <c r="K15" s="38">
        <v>320</v>
      </c>
      <c r="L15" s="38">
        <v>3179</v>
      </c>
      <c r="M15" s="38">
        <v>2783</v>
      </c>
      <c r="N15" s="38">
        <v>3424</v>
      </c>
      <c r="O15" s="38">
        <v>2023</v>
      </c>
      <c r="P15" s="38">
        <v>1460</v>
      </c>
      <c r="Q15" s="38">
        <v>2296</v>
      </c>
      <c r="R15" s="38">
        <v>1983</v>
      </c>
      <c r="S15" s="38">
        <v>1891</v>
      </c>
      <c r="T15" s="33">
        <v>38098</v>
      </c>
    </row>
    <row r="16" spans="2:20" s="35" customFormat="1" ht="21.75" customHeight="1">
      <c r="B16" s="93"/>
      <c r="C16" s="95" t="s">
        <v>10</v>
      </c>
      <c r="D16" s="29" t="s">
        <v>5</v>
      </c>
      <c r="E16" s="41" t="s">
        <v>61</v>
      </c>
      <c r="F16" s="39" t="s">
        <v>61</v>
      </c>
      <c r="G16" s="39" t="s">
        <v>61</v>
      </c>
      <c r="H16" s="38">
        <v>16</v>
      </c>
      <c r="I16" s="39">
        <v>1</v>
      </c>
      <c r="J16" s="39" t="s">
        <v>61</v>
      </c>
      <c r="K16" s="38">
        <v>5</v>
      </c>
      <c r="L16" s="38">
        <v>4</v>
      </c>
      <c r="M16" s="39" t="s">
        <v>61</v>
      </c>
      <c r="N16" s="39">
        <v>9</v>
      </c>
      <c r="O16" s="39" t="s">
        <v>61</v>
      </c>
      <c r="P16" s="39" t="s">
        <v>61</v>
      </c>
      <c r="Q16" s="39" t="s">
        <v>61</v>
      </c>
      <c r="R16" s="39" t="s">
        <v>61</v>
      </c>
      <c r="S16" s="39" t="s">
        <v>61</v>
      </c>
      <c r="T16" s="33">
        <v>35</v>
      </c>
    </row>
    <row r="17" spans="2:20" s="35" customFormat="1" ht="21.75" customHeight="1">
      <c r="B17" s="93"/>
      <c r="C17" s="96"/>
      <c r="D17" s="40" t="s">
        <v>6</v>
      </c>
      <c r="E17" s="41" t="s">
        <v>62</v>
      </c>
      <c r="F17" s="39" t="s">
        <v>62</v>
      </c>
      <c r="G17" s="39" t="s">
        <v>62</v>
      </c>
      <c r="H17" s="39">
        <v>560</v>
      </c>
      <c r="I17" s="39">
        <v>100</v>
      </c>
      <c r="J17" s="39" t="s">
        <v>62</v>
      </c>
      <c r="K17" s="39">
        <v>103</v>
      </c>
      <c r="L17" s="39">
        <v>130</v>
      </c>
      <c r="M17" s="39" t="s">
        <v>62</v>
      </c>
      <c r="N17" s="39">
        <v>622</v>
      </c>
      <c r="O17" s="39" t="s">
        <v>62</v>
      </c>
      <c r="P17" s="39" t="s">
        <v>62</v>
      </c>
      <c r="Q17" s="39" t="s">
        <v>62</v>
      </c>
      <c r="R17" s="39" t="s">
        <v>62</v>
      </c>
      <c r="S17" s="39" t="s">
        <v>62</v>
      </c>
      <c r="T17" s="33">
        <v>1515</v>
      </c>
    </row>
    <row r="18" spans="2:20" s="35" customFormat="1" ht="21.75" customHeight="1">
      <c r="B18" s="93"/>
      <c r="C18" s="88" t="s">
        <v>11</v>
      </c>
      <c r="D18" s="36" t="s">
        <v>5</v>
      </c>
      <c r="E18" s="37">
        <v>134</v>
      </c>
      <c r="F18" s="38">
        <v>303</v>
      </c>
      <c r="G18" s="38">
        <v>293</v>
      </c>
      <c r="H18" s="38">
        <v>197</v>
      </c>
      <c r="I18" s="38">
        <v>383</v>
      </c>
      <c r="J18" s="38">
        <v>205</v>
      </c>
      <c r="K18" s="38">
        <v>142</v>
      </c>
      <c r="L18" s="38">
        <v>220</v>
      </c>
      <c r="M18" s="38">
        <v>174</v>
      </c>
      <c r="N18" s="38">
        <v>224</v>
      </c>
      <c r="O18" s="38">
        <v>157</v>
      </c>
      <c r="P18" s="38">
        <v>196</v>
      </c>
      <c r="Q18" s="38">
        <v>207</v>
      </c>
      <c r="R18" s="38">
        <v>141</v>
      </c>
      <c r="S18" s="38">
        <v>184</v>
      </c>
      <c r="T18" s="33">
        <v>3160</v>
      </c>
    </row>
    <row r="19" spans="2:20" s="35" customFormat="1" ht="21.75" customHeight="1">
      <c r="B19" s="94"/>
      <c r="C19" s="96"/>
      <c r="D19" s="40" t="s">
        <v>6</v>
      </c>
      <c r="E19" s="42">
        <v>6043</v>
      </c>
      <c r="F19" s="42">
        <v>11649</v>
      </c>
      <c r="G19" s="42">
        <v>9241</v>
      </c>
      <c r="H19" s="42">
        <v>8379</v>
      </c>
      <c r="I19" s="42">
        <v>9783</v>
      </c>
      <c r="J19" s="42">
        <v>4011</v>
      </c>
      <c r="K19" s="42">
        <v>1346</v>
      </c>
      <c r="L19" s="42">
        <v>6699</v>
      </c>
      <c r="M19" s="42">
        <v>7024</v>
      </c>
      <c r="N19" s="42">
        <v>5455</v>
      </c>
      <c r="O19" s="42">
        <v>5808</v>
      </c>
      <c r="P19" s="42">
        <v>3408</v>
      </c>
      <c r="Q19" s="42">
        <v>4483</v>
      </c>
      <c r="R19" s="42">
        <v>5013</v>
      </c>
      <c r="S19" s="42">
        <v>6133</v>
      </c>
      <c r="T19" s="43">
        <v>94475</v>
      </c>
    </row>
    <row r="20" spans="2:20" s="35" customFormat="1" ht="21.75" customHeight="1">
      <c r="B20" s="92" t="s">
        <v>15</v>
      </c>
      <c r="C20" s="95" t="s">
        <v>57</v>
      </c>
      <c r="D20" s="36" t="s">
        <v>5</v>
      </c>
      <c r="E20" s="41" t="s">
        <v>62</v>
      </c>
      <c r="F20" s="31">
        <v>3433</v>
      </c>
      <c r="G20" s="31">
        <v>2247</v>
      </c>
      <c r="H20" s="31">
        <v>1100</v>
      </c>
      <c r="I20" s="31">
        <v>4111</v>
      </c>
      <c r="J20" s="31">
        <v>2150</v>
      </c>
      <c r="K20" s="31">
        <v>75</v>
      </c>
      <c r="L20" s="31">
        <v>1931</v>
      </c>
      <c r="M20" s="31">
        <v>1436</v>
      </c>
      <c r="N20" s="31">
        <v>120</v>
      </c>
      <c r="O20" s="31">
        <v>1642</v>
      </c>
      <c r="P20" s="31">
        <v>914</v>
      </c>
      <c r="Q20" s="31">
        <v>1208</v>
      </c>
      <c r="R20" s="31">
        <v>1109</v>
      </c>
      <c r="S20" s="31">
        <v>1971</v>
      </c>
      <c r="T20" s="33">
        <v>23447</v>
      </c>
    </row>
    <row r="21" spans="2:20" s="35" customFormat="1" ht="21.75" customHeight="1">
      <c r="B21" s="93"/>
      <c r="C21" s="89"/>
      <c r="D21" s="36" t="s">
        <v>6</v>
      </c>
      <c r="E21" s="41" t="s">
        <v>62</v>
      </c>
      <c r="F21" s="38">
        <v>48516</v>
      </c>
      <c r="G21" s="38">
        <v>45142</v>
      </c>
      <c r="H21" s="38">
        <v>21310</v>
      </c>
      <c r="I21" s="38">
        <v>56885</v>
      </c>
      <c r="J21" s="38">
        <v>37461</v>
      </c>
      <c r="K21" s="38">
        <v>690</v>
      </c>
      <c r="L21" s="38">
        <v>27891</v>
      </c>
      <c r="M21" s="38">
        <v>22226</v>
      </c>
      <c r="N21" s="38">
        <v>3061</v>
      </c>
      <c r="O21" s="38">
        <v>27663</v>
      </c>
      <c r="P21" s="38">
        <v>10442</v>
      </c>
      <c r="Q21" s="38">
        <v>17791</v>
      </c>
      <c r="R21" s="38">
        <v>24277</v>
      </c>
      <c r="S21" s="38">
        <v>38431</v>
      </c>
      <c r="T21" s="33">
        <v>381786</v>
      </c>
    </row>
    <row r="22" spans="2:20" s="35" customFormat="1" ht="21.75" customHeight="1">
      <c r="B22" s="93"/>
      <c r="C22" s="95" t="s">
        <v>58</v>
      </c>
      <c r="D22" s="29" t="s">
        <v>5</v>
      </c>
      <c r="E22" s="41" t="s">
        <v>62</v>
      </c>
      <c r="F22" s="38">
        <v>169</v>
      </c>
      <c r="G22" s="38">
        <v>225</v>
      </c>
      <c r="H22" s="38">
        <v>144</v>
      </c>
      <c r="I22" s="38">
        <v>204</v>
      </c>
      <c r="J22" s="38">
        <v>74</v>
      </c>
      <c r="K22" s="39">
        <v>8</v>
      </c>
      <c r="L22" s="38">
        <v>69</v>
      </c>
      <c r="M22" s="38">
        <v>82</v>
      </c>
      <c r="N22" s="38">
        <v>74</v>
      </c>
      <c r="O22" s="38">
        <v>55</v>
      </c>
      <c r="P22" s="39">
        <v>81</v>
      </c>
      <c r="Q22" s="38">
        <v>69</v>
      </c>
      <c r="R22" s="38">
        <v>167</v>
      </c>
      <c r="S22" s="38">
        <v>42</v>
      </c>
      <c r="T22" s="33">
        <v>1463</v>
      </c>
    </row>
    <row r="23" spans="2:20" s="35" customFormat="1" ht="21.75" customHeight="1">
      <c r="B23" s="93"/>
      <c r="C23" s="96"/>
      <c r="D23" s="40" t="s">
        <v>6</v>
      </c>
      <c r="E23" s="41" t="s">
        <v>62</v>
      </c>
      <c r="F23" s="38">
        <v>2812</v>
      </c>
      <c r="G23" s="38">
        <v>7756</v>
      </c>
      <c r="H23" s="38">
        <v>2806</v>
      </c>
      <c r="I23" s="38">
        <v>5855</v>
      </c>
      <c r="J23" s="38">
        <v>1101</v>
      </c>
      <c r="K23" s="39">
        <v>65</v>
      </c>
      <c r="L23" s="38">
        <v>1208</v>
      </c>
      <c r="M23" s="38">
        <v>1290</v>
      </c>
      <c r="N23" s="38">
        <v>814</v>
      </c>
      <c r="O23" s="38">
        <v>1214</v>
      </c>
      <c r="P23" s="39">
        <v>1048</v>
      </c>
      <c r="Q23" s="38">
        <v>1652</v>
      </c>
      <c r="R23" s="38">
        <v>3053</v>
      </c>
      <c r="S23" s="38">
        <v>646</v>
      </c>
      <c r="T23" s="33">
        <v>31320</v>
      </c>
    </row>
    <row r="24" spans="2:20" s="35" customFormat="1" ht="21.75" customHeight="1">
      <c r="B24" s="93"/>
      <c r="C24" s="88" t="s">
        <v>59</v>
      </c>
      <c r="D24" s="36" t="s">
        <v>5</v>
      </c>
      <c r="E24" s="41" t="s">
        <v>62</v>
      </c>
      <c r="F24" s="38">
        <v>40</v>
      </c>
      <c r="G24" s="38">
        <v>121</v>
      </c>
      <c r="H24" s="38">
        <v>132</v>
      </c>
      <c r="I24" s="38">
        <v>72</v>
      </c>
      <c r="J24" s="38">
        <v>61</v>
      </c>
      <c r="K24" s="38">
        <v>16</v>
      </c>
      <c r="L24" s="38">
        <v>152</v>
      </c>
      <c r="M24" s="38">
        <v>82</v>
      </c>
      <c r="N24" s="39">
        <v>25</v>
      </c>
      <c r="O24" s="38">
        <v>18</v>
      </c>
      <c r="P24" s="38">
        <v>1</v>
      </c>
      <c r="Q24" s="38">
        <v>34</v>
      </c>
      <c r="R24" s="38">
        <v>56</v>
      </c>
      <c r="S24" s="38">
        <v>51</v>
      </c>
      <c r="T24" s="33">
        <v>861</v>
      </c>
    </row>
    <row r="25" spans="2:20" s="35" customFormat="1" ht="21.75" customHeight="1">
      <c r="B25" s="93"/>
      <c r="C25" s="89"/>
      <c r="D25" s="36" t="s">
        <v>6</v>
      </c>
      <c r="E25" s="41" t="s">
        <v>62</v>
      </c>
      <c r="F25" s="38">
        <v>705</v>
      </c>
      <c r="G25" s="38">
        <v>4263</v>
      </c>
      <c r="H25" s="38">
        <v>2986</v>
      </c>
      <c r="I25" s="38">
        <v>1462</v>
      </c>
      <c r="J25" s="38">
        <v>1307</v>
      </c>
      <c r="K25" s="38">
        <v>300</v>
      </c>
      <c r="L25" s="38">
        <v>3883</v>
      </c>
      <c r="M25" s="38">
        <v>2017</v>
      </c>
      <c r="N25" s="39">
        <v>377</v>
      </c>
      <c r="O25" s="38">
        <v>282</v>
      </c>
      <c r="P25" s="39">
        <v>15</v>
      </c>
      <c r="Q25" s="38">
        <v>1219</v>
      </c>
      <c r="R25" s="38">
        <v>984</v>
      </c>
      <c r="S25" s="38">
        <v>1364</v>
      </c>
      <c r="T25" s="33">
        <v>21164</v>
      </c>
    </row>
    <row r="26" spans="2:20" s="35" customFormat="1" ht="21.75" customHeight="1">
      <c r="B26" s="93"/>
      <c r="C26" s="95" t="s">
        <v>60</v>
      </c>
      <c r="D26" s="29" t="s">
        <v>5</v>
      </c>
      <c r="E26" s="41" t="s">
        <v>62</v>
      </c>
      <c r="F26" s="38">
        <v>174</v>
      </c>
      <c r="G26" s="38">
        <v>456</v>
      </c>
      <c r="H26" s="38">
        <v>17</v>
      </c>
      <c r="I26" s="38">
        <v>132</v>
      </c>
      <c r="J26" s="38">
        <v>332</v>
      </c>
      <c r="K26" s="38">
        <v>116</v>
      </c>
      <c r="L26" s="38">
        <v>318</v>
      </c>
      <c r="M26" s="38">
        <v>59</v>
      </c>
      <c r="N26" s="39">
        <v>80</v>
      </c>
      <c r="O26" s="38">
        <v>169</v>
      </c>
      <c r="P26" s="38">
        <v>10</v>
      </c>
      <c r="Q26" s="38">
        <v>78</v>
      </c>
      <c r="R26" s="39">
        <v>23</v>
      </c>
      <c r="S26" s="38">
        <v>43</v>
      </c>
      <c r="T26" s="33">
        <v>2007</v>
      </c>
    </row>
    <row r="27" spans="2:20" s="35" customFormat="1" ht="21.75" customHeight="1">
      <c r="B27" s="93"/>
      <c r="C27" s="96"/>
      <c r="D27" s="40" t="s">
        <v>6</v>
      </c>
      <c r="E27" s="41" t="s">
        <v>62</v>
      </c>
      <c r="F27" s="38">
        <v>4018</v>
      </c>
      <c r="G27" s="38">
        <v>15207</v>
      </c>
      <c r="H27" s="38">
        <v>512</v>
      </c>
      <c r="I27" s="38">
        <v>3085</v>
      </c>
      <c r="J27" s="38">
        <v>4308</v>
      </c>
      <c r="K27" s="38">
        <v>1703</v>
      </c>
      <c r="L27" s="38">
        <v>8369</v>
      </c>
      <c r="M27" s="38">
        <v>880</v>
      </c>
      <c r="N27" s="39">
        <v>840</v>
      </c>
      <c r="O27" s="38">
        <v>4819</v>
      </c>
      <c r="P27" s="38">
        <v>295</v>
      </c>
      <c r="Q27" s="38">
        <v>2360</v>
      </c>
      <c r="R27" s="39">
        <v>416</v>
      </c>
      <c r="S27" s="38">
        <v>927</v>
      </c>
      <c r="T27" s="33">
        <v>47739</v>
      </c>
    </row>
    <row r="28" spans="2:20" s="35" customFormat="1" ht="21.75" customHeight="1">
      <c r="B28" s="93"/>
      <c r="C28" s="88" t="s">
        <v>16</v>
      </c>
      <c r="D28" s="36" t="s">
        <v>5</v>
      </c>
      <c r="E28" s="41" t="s">
        <v>62</v>
      </c>
      <c r="F28" s="38">
        <v>830</v>
      </c>
      <c r="G28" s="38">
        <v>885</v>
      </c>
      <c r="H28" s="38">
        <v>255</v>
      </c>
      <c r="I28" s="38">
        <v>1330</v>
      </c>
      <c r="J28" s="38">
        <v>206</v>
      </c>
      <c r="K28" s="38">
        <v>0</v>
      </c>
      <c r="L28" s="38">
        <v>388</v>
      </c>
      <c r="M28" s="38">
        <v>433</v>
      </c>
      <c r="N28" s="39">
        <v>0</v>
      </c>
      <c r="O28" s="38">
        <v>222</v>
      </c>
      <c r="P28" s="38">
        <v>205</v>
      </c>
      <c r="Q28" s="38">
        <v>122</v>
      </c>
      <c r="R28" s="38">
        <v>435</v>
      </c>
      <c r="S28" s="38">
        <v>198</v>
      </c>
      <c r="T28" s="33">
        <v>5509</v>
      </c>
    </row>
    <row r="29" spans="2:20" s="35" customFormat="1" ht="21.75" customHeight="1">
      <c r="B29" s="93"/>
      <c r="C29" s="89"/>
      <c r="D29" s="36" t="s">
        <v>6</v>
      </c>
      <c r="E29" s="41" t="s">
        <v>62</v>
      </c>
      <c r="F29" s="38">
        <v>8128</v>
      </c>
      <c r="G29" s="38">
        <v>14973</v>
      </c>
      <c r="H29" s="38">
        <v>5761</v>
      </c>
      <c r="I29" s="38">
        <v>30772</v>
      </c>
      <c r="J29" s="38">
        <v>2646</v>
      </c>
      <c r="K29" s="38">
        <v>0</v>
      </c>
      <c r="L29" s="38">
        <v>5941</v>
      </c>
      <c r="M29" s="38">
        <v>4746</v>
      </c>
      <c r="N29" s="39">
        <v>0</v>
      </c>
      <c r="O29" s="38">
        <v>3816</v>
      </c>
      <c r="P29" s="38">
        <v>2673</v>
      </c>
      <c r="Q29" s="38">
        <v>1350</v>
      </c>
      <c r="R29" s="38">
        <v>7082</v>
      </c>
      <c r="S29" s="38">
        <v>1675</v>
      </c>
      <c r="T29" s="33">
        <v>89563</v>
      </c>
    </row>
    <row r="30" spans="2:20" s="35" customFormat="1" ht="21.75" customHeight="1">
      <c r="B30" s="93"/>
      <c r="C30" s="95" t="s">
        <v>12</v>
      </c>
      <c r="D30" s="29" t="s">
        <v>5</v>
      </c>
      <c r="E30" s="41" t="s">
        <v>62</v>
      </c>
      <c r="F30" s="38">
        <v>4</v>
      </c>
      <c r="G30" s="38">
        <v>113</v>
      </c>
      <c r="H30" s="38">
        <v>111</v>
      </c>
      <c r="I30" s="38">
        <v>121</v>
      </c>
      <c r="J30" s="38">
        <v>89</v>
      </c>
      <c r="K30" s="38">
        <v>40</v>
      </c>
      <c r="L30" s="38">
        <v>65</v>
      </c>
      <c r="M30" s="38">
        <v>57</v>
      </c>
      <c r="N30" s="39">
        <v>1</v>
      </c>
      <c r="O30" s="38">
        <v>20</v>
      </c>
      <c r="P30" s="38">
        <v>4</v>
      </c>
      <c r="Q30" s="38">
        <v>37</v>
      </c>
      <c r="R30" s="38">
        <v>56</v>
      </c>
      <c r="S30" s="38">
        <v>2</v>
      </c>
      <c r="T30" s="33">
        <v>720</v>
      </c>
    </row>
    <row r="31" spans="2:20" s="35" customFormat="1" ht="21.75" customHeight="1">
      <c r="B31" s="93"/>
      <c r="C31" s="96"/>
      <c r="D31" s="40" t="s">
        <v>6</v>
      </c>
      <c r="E31" s="41" t="s">
        <v>62</v>
      </c>
      <c r="F31" s="38">
        <v>101</v>
      </c>
      <c r="G31" s="38">
        <v>4542</v>
      </c>
      <c r="H31" s="38">
        <v>5345</v>
      </c>
      <c r="I31" s="38">
        <v>4708</v>
      </c>
      <c r="J31" s="38">
        <v>2538</v>
      </c>
      <c r="K31" s="38">
        <v>1668</v>
      </c>
      <c r="L31" s="39">
        <v>1315</v>
      </c>
      <c r="M31" s="38">
        <v>1487</v>
      </c>
      <c r="N31" s="39">
        <v>15</v>
      </c>
      <c r="O31" s="38">
        <v>830</v>
      </c>
      <c r="P31" s="38">
        <v>140</v>
      </c>
      <c r="Q31" s="38">
        <v>1102</v>
      </c>
      <c r="R31" s="38">
        <v>1923</v>
      </c>
      <c r="S31" s="38">
        <v>120</v>
      </c>
      <c r="T31" s="33">
        <v>25834</v>
      </c>
    </row>
    <row r="32" spans="2:20" s="35" customFormat="1" ht="21.75" customHeight="1">
      <c r="B32" s="93"/>
      <c r="C32" s="95" t="s">
        <v>11</v>
      </c>
      <c r="D32" s="29" t="s">
        <v>5</v>
      </c>
      <c r="E32" s="37">
        <v>0</v>
      </c>
      <c r="F32" s="38">
        <v>4650</v>
      </c>
      <c r="G32" s="38">
        <v>4047</v>
      </c>
      <c r="H32" s="38">
        <v>1759</v>
      </c>
      <c r="I32" s="38">
        <v>5970</v>
      </c>
      <c r="J32" s="38">
        <v>2912</v>
      </c>
      <c r="K32" s="38">
        <v>255</v>
      </c>
      <c r="L32" s="38">
        <v>2923</v>
      </c>
      <c r="M32" s="38">
        <v>2149</v>
      </c>
      <c r="N32" s="38">
        <v>300</v>
      </c>
      <c r="O32" s="38">
        <v>2126</v>
      </c>
      <c r="P32" s="38">
        <v>1215</v>
      </c>
      <c r="Q32" s="38">
        <v>1548</v>
      </c>
      <c r="R32" s="38">
        <v>1846</v>
      </c>
      <c r="S32" s="38">
        <v>2307</v>
      </c>
      <c r="T32" s="33">
        <v>34007</v>
      </c>
    </row>
    <row r="33" spans="2:20" s="35" customFormat="1" ht="21.75" customHeight="1">
      <c r="B33" s="94"/>
      <c r="C33" s="96"/>
      <c r="D33" s="40" t="s">
        <v>6</v>
      </c>
      <c r="E33" s="37">
        <v>0</v>
      </c>
      <c r="F33" s="38">
        <v>64280</v>
      </c>
      <c r="G33" s="38">
        <v>91883</v>
      </c>
      <c r="H33" s="38">
        <v>38720</v>
      </c>
      <c r="I33" s="38">
        <v>102767</v>
      </c>
      <c r="J33" s="38">
        <v>49361</v>
      </c>
      <c r="K33" s="38">
        <v>4426</v>
      </c>
      <c r="L33" s="38">
        <v>48607</v>
      </c>
      <c r="M33" s="38">
        <v>32646</v>
      </c>
      <c r="N33" s="38">
        <v>5107</v>
      </c>
      <c r="O33" s="38">
        <v>38624</v>
      </c>
      <c r="P33" s="38">
        <v>14613</v>
      </c>
      <c r="Q33" s="38">
        <v>25474</v>
      </c>
      <c r="R33" s="38">
        <v>37735</v>
      </c>
      <c r="S33" s="38">
        <v>43163</v>
      </c>
      <c r="T33" s="33">
        <v>597406</v>
      </c>
    </row>
    <row r="34" spans="2:20" s="47" customFormat="1" ht="21.75" customHeight="1">
      <c r="B34" s="90" t="s">
        <v>13</v>
      </c>
      <c r="C34" s="90"/>
      <c r="D34" s="44" t="s">
        <v>5</v>
      </c>
      <c r="E34" s="45">
        <v>134</v>
      </c>
      <c r="F34" s="46">
        <v>4953</v>
      </c>
      <c r="G34" s="46">
        <v>4340</v>
      </c>
      <c r="H34" s="46">
        <v>1956</v>
      </c>
      <c r="I34" s="46">
        <v>6353</v>
      </c>
      <c r="J34" s="46">
        <v>3117</v>
      </c>
      <c r="K34" s="46">
        <v>397</v>
      </c>
      <c r="L34" s="46">
        <v>3143</v>
      </c>
      <c r="M34" s="46">
        <v>2323</v>
      </c>
      <c r="N34" s="46">
        <v>524</v>
      </c>
      <c r="O34" s="46">
        <v>2283</v>
      </c>
      <c r="P34" s="46">
        <v>1411</v>
      </c>
      <c r="Q34" s="46">
        <v>1755</v>
      </c>
      <c r="R34" s="46">
        <v>1987</v>
      </c>
      <c r="S34" s="46">
        <v>2491</v>
      </c>
      <c r="T34" s="46">
        <v>37167</v>
      </c>
    </row>
    <row r="35" spans="2:20" s="47" customFormat="1" ht="21.75" customHeight="1">
      <c r="B35" s="91"/>
      <c r="C35" s="91"/>
      <c r="D35" s="48" t="s">
        <v>6</v>
      </c>
      <c r="E35" s="49">
        <v>6043</v>
      </c>
      <c r="F35" s="43">
        <v>75929</v>
      </c>
      <c r="G35" s="43">
        <v>101124</v>
      </c>
      <c r="H35" s="43">
        <v>47099</v>
      </c>
      <c r="I35" s="43">
        <v>112550</v>
      </c>
      <c r="J35" s="43">
        <v>53372</v>
      </c>
      <c r="K35" s="43">
        <v>5772</v>
      </c>
      <c r="L35" s="43">
        <v>55306</v>
      </c>
      <c r="M35" s="43">
        <v>39670</v>
      </c>
      <c r="N35" s="43">
        <v>10562</v>
      </c>
      <c r="O35" s="43">
        <v>44432</v>
      </c>
      <c r="P35" s="43">
        <v>18021</v>
      </c>
      <c r="Q35" s="43">
        <v>29957</v>
      </c>
      <c r="R35" s="43">
        <v>42748</v>
      </c>
      <c r="S35" s="43">
        <v>49296</v>
      </c>
      <c r="T35" s="43">
        <v>691881</v>
      </c>
    </row>
    <row r="36" spans="2:20" s="25" customFormat="1" ht="15" customHeight="1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T36" s="51" t="s">
        <v>31</v>
      </c>
    </row>
  </sheetData>
  <mergeCells count="35">
    <mergeCell ref="C16:C17"/>
    <mergeCell ref="C28:C29"/>
    <mergeCell ref="C30:C31"/>
    <mergeCell ref="C18:C19"/>
    <mergeCell ref="C22:C23"/>
    <mergeCell ref="C26:C27"/>
    <mergeCell ref="C24:C25"/>
    <mergeCell ref="R4:R5"/>
    <mergeCell ref="C1:T1"/>
    <mergeCell ref="B4:D5"/>
    <mergeCell ref="J4:J5"/>
    <mergeCell ref="T4:T5"/>
    <mergeCell ref="S4:S5"/>
    <mergeCell ref="G4:G5"/>
    <mergeCell ref="H4:H5"/>
    <mergeCell ref="I4:I5"/>
    <mergeCell ref="F4:F5"/>
    <mergeCell ref="C14:C15"/>
    <mergeCell ref="B34:C35"/>
    <mergeCell ref="B6:B19"/>
    <mergeCell ref="B20:B33"/>
    <mergeCell ref="C20:C21"/>
    <mergeCell ref="C32:C33"/>
    <mergeCell ref="C12:C13"/>
    <mergeCell ref="C6:C7"/>
    <mergeCell ref="C8:C9"/>
    <mergeCell ref="C10:C11"/>
    <mergeCell ref="M4:M5"/>
    <mergeCell ref="L4:L5"/>
    <mergeCell ref="K4:K5"/>
    <mergeCell ref="E4:E5"/>
    <mergeCell ref="Q4:Q5"/>
    <mergeCell ref="P4:P5"/>
    <mergeCell ref="O4:O5"/>
    <mergeCell ref="N4:N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soumu048</cp:lastModifiedBy>
  <cp:lastPrinted>2008-11-02T02:39:37Z</cp:lastPrinted>
  <dcterms:created xsi:type="dcterms:W3CDTF">1999-03-31T02:03:20Z</dcterms:created>
  <dcterms:modified xsi:type="dcterms:W3CDTF">2010-01-27T10:32:53Z</dcterms:modified>
  <cp:category/>
  <cp:version/>
  <cp:contentType/>
  <cp:contentStatus/>
</cp:coreProperties>
</file>