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<sst xmlns="http://schemas.openxmlformats.org/spreadsheetml/2006/main" count="33" uniqueCount="28">
  <si>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平成11年(1999)7月1日現在</t>
  </si>
  <si>
    <t>9年(1997)対比</t>
  </si>
  <si>
    <t>卸売業計</t>
  </si>
  <si>
    <t>小売業計</t>
  </si>
  <si>
    <t xml:space="preserve">           資料　商業統計調査</t>
  </si>
  <si>
    <t>単位　万円</t>
  </si>
  <si>
    <t>各種商品小売業</t>
  </si>
  <si>
    <t>その他の小売業</t>
  </si>
  <si>
    <t>織物・衣服・身の回り品小売業</t>
  </si>
  <si>
    <t>飲食料品小売業</t>
  </si>
  <si>
    <t>自動車・自転車小売業</t>
  </si>
  <si>
    <t>総数</t>
  </si>
  <si>
    <t xml:space="preserve"> 産  　　  業　　    別</t>
  </si>
  <si>
    <t>3年(1991)対比</t>
  </si>
  <si>
    <t>63年(1988)対比</t>
  </si>
  <si>
    <t>販　売　額</t>
  </si>
  <si>
    <t>（産 業 中 分 類）</t>
  </si>
  <si>
    <t>４２    販 　売 　額</t>
  </si>
  <si>
    <t>11年(1999)対比</t>
  </si>
  <si>
    <t>家具・じゅう器・機械器具小売業</t>
  </si>
  <si>
    <t>平成14年(2002)6月1日現在</t>
  </si>
  <si>
    <t>平成6年(1994)7月1日現在</t>
  </si>
  <si>
    <t>平成9年(1997)</t>
  </si>
  <si>
    <t>6月1日現在　　</t>
  </si>
  <si>
    <t>6年(1994)対比</t>
  </si>
  <si>
    <t>平成16年(2004)6月1日現在</t>
  </si>
  <si>
    <t>14年(2002)対比</t>
  </si>
  <si>
    <t>平成3年(1991)7月1日現在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</si>
</sst>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.0_);[Red]\(#,##0.0\)"/>
    <numFmt numFmtId="183" formatCode="#,##0.0_ "/>
    <numFmt numFmtId="184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4" fontId="2" fillId="0" borderId="0" xfId="0" applyNumberFormat="1" applyFont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183" fontId="2" fillId="0" borderId="0" xfId="0" applyNumberFormat="1" applyFont="1" applyAlignment="1" applyProtection="1">
      <alignment horizontal="right" vertical="center"/>
      <protection locked="0"/>
    </xf>
    <xf numFmtId="183" fontId="2" fillId="0" borderId="2" xfId="0" applyNumberFormat="1" applyFont="1" applyBorder="1" applyAlignment="1" applyProtection="1">
      <alignment horizontal="right" vertical="center"/>
      <protection locked="0"/>
    </xf>
    <xf numFmtId="184" fontId="2" fillId="0" borderId="0" xfId="0" applyNumberFormat="1" applyFont="1" applyBorder="1" applyAlignment="1">
      <alignment horizontal="right" vertical="center"/>
    </xf>
    <xf numFmtId="184" fontId="5" fillId="0" borderId="4" xfId="16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16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6" fillId="0" borderId="0" xfId="16" applyFont="1" applyBorder="1" applyAlignment="1">
      <alignment horizontal="distributed" vertical="center" wrapText="1"/>
    </xf>
    <xf numFmtId="38" fontId="6" fillId="0" borderId="3" xfId="16" applyFont="1" applyBorder="1" applyAlignment="1">
      <alignment horizontal="distributed" vertical="center" wrapText="1"/>
    </xf>
    <xf numFmtId="38" fontId="2" fillId="0" borderId="2" xfId="16" applyFont="1" applyBorder="1" applyAlignment="1">
      <alignment horizontal="left" vertical="center"/>
    </xf>
    <xf numFmtId="38" fontId="7" fillId="0" borderId="2" xfId="16" applyFont="1" applyBorder="1" applyAlignment="1">
      <alignment horizontal="distributed" vertical="center"/>
    </xf>
    <xf numFmtId="38" fontId="7" fillId="0" borderId="12" xfId="16" applyFont="1" applyBorder="1" applyAlignment="1">
      <alignment horizontal="distributed" vertical="center"/>
    </xf>
    <xf numFmtId="183" fontId="5" fillId="0" borderId="4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F15"/>
  <sheetViews>
    <sheetView showGridLines="0" tabSelected="1" view="pageBreakPreview" zoomScaleSheetLayoutView="100" workbookViewId="0" topLeftCell="A1">
      <selection activeCell="Y2" sqref="Y2"/>
    </sheetView>
  </sheetViews>
  <sheetFormatPr defaultColWidth="9.00390625" defaultRowHeight="18" customHeight="1"/>
  <cols>
    <col min="1" max="1" width="0.74609375" style="1" customWidth="1"/>
    <col min="2" max="10" width="1.625" style="1" customWidth="1"/>
    <col min="11" max="12" width="1.625" style="2" customWidth="1"/>
    <col min="13" max="23" width="1.625" style="1" customWidth="1"/>
    <col min="24" max="24" width="2.125" style="1" customWidth="1"/>
    <col min="25" max="39" width="1.625" style="1" customWidth="1"/>
    <col min="40" max="40" width="2.125" style="1" customWidth="1"/>
    <col min="41" max="54" width="1.625" style="1" customWidth="1"/>
    <col min="55" max="55" width="2.125" style="1" customWidth="1"/>
    <col min="56" max="57" width="0.6171875" style="1" customWidth="1"/>
    <col min="58" max="71" width="1.625" style="1" customWidth="1"/>
    <col min="72" max="72" width="2.125" style="1" customWidth="1"/>
    <col min="73" max="86" width="1.625" style="1" customWidth="1"/>
    <col min="87" max="87" width="1.875" style="1" customWidth="1"/>
    <col min="88" max="101" width="1.625" style="1" customWidth="1"/>
    <col min="102" max="102" width="1.875" style="1" customWidth="1"/>
    <col min="103" max="16384" width="1.625" style="1" customWidth="1"/>
  </cols>
  <sheetData>
    <row r="1" spans="3:59" s="5" customFormat="1" ht="18" customHeight="1">
      <c r="C1" s="6"/>
      <c r="D1" s="6"/>
      <c r="E1" s="6"/>
      <c r="F1" s="6"/>
      <c r="I1" s="6"/>
      <c r="J1" s="6"/>
      <c r="K1" s="6"/>
      <c r="L1" s="6"/>
      <c r="M1" s="6"/>
      <c r="N1" s="6"/>
      <c r="BB1" s="7" t="s">
        <v>17</v>
      </c>
      <c r="BF1" s="6"/>
      <c r="BG1" s="6" t="s">
        <v>16</v>
      </c>
    </row>
    <row r="2" spans="2:12" ht="16.5" customHeight="1" thickBot="1">
      <c r="B2" s="1" t="s">
        <v>5</v>
      </c>
      <c r="K2" s="1"/>
      <c r="L2" s="1"/>
    </row>
    <row r="3" spans="2:110" ht="16.5" customHeight="1" thickTop="1">
      <c r="B3" s="26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 t="s">
        <v>27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 t="s">
        <v>21</v>
      </c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 t="s">
        <v>22</v>
      </c>
      <c r="AX3" s="19"/>
      <c r="AY3" s="19"/>
      <c r="AZ3" s="19"/>
      <c r="BA3" s="19"/>
      <c r="BB3" s="19"/>
      <c r="BC3" s="20"/>
      <c r="BD3" s="10"/>
      <c r="BE3" s="10"/>
      <c r="BF3" s="26" t="s">
        <v>23</v>
      </c>
      <c r="BG3" s="19"/>
      <c r="BH3" s="19"/>
      <c r="BI3" s="19"/>
      <c r="BJ3" s="19"/>
      <c r="BK3" s="19"/>
      <c r="BL3" s="19"/>
      <c r="BM3" s="19"/>
      <c r="BN3" s="30" t="s">
        <v>0</v>
      </c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 t="s">
        <v>20</v>
      </c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1"/>
      <c r="CR3" s="30" t="s">
        <v>25</v>
      </c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1"/>
    </row>
    <row r="4" spans="2:110" s="3" customFormat="1" ht="16.5" customHeight="1">
      <c r="B4" s="2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15</v>
      </c>
      <c r="T4" s="23"/>
      <c r="U4" s="23"/>
      <c r="V4" s="23"/>
      <c r="W4" s="23"/>
      <c r="X4" s="23"/>
      <c r="Y4" s="23"/>
      <c r="Z4" s="23" t="s">
        <v>14</v>
      </c>
      <c r="AA4" s="23"/>
      <c r="AB4" s="23"/>
      <c r="AC4" s="23"/>
      <c r="AD4" s="23"/>
      <c r="AE4" s="23"/>
      <c r="AF4" s="23"/>
      <c r="AG4" s="23"/>
      <c r="AH4" s="23" t="s">
        <v>15</v>
      </c>
      <c r="AI4" s="23"/>
      <c r="AJ4" s="23"/>
      <c r="AK4" s="23"/>
      <c r="AL4" s="23"/>
      <c r="AM4" s="23"/>
      <c r="AN4" s="23"/>
      <c r="AO4" s="23" t="s">
        <v>13</v>
      </c>
      <c r="AP4" s="23"/>
      <c r="AQ4" s="23"/>
      <c r="AR4" s="23"/>
      <c r="AS4" s="23"/>
      <c r="AT4" s="23"/>
      <c r="AU4" s="23"/>
      <c r="AV4" s="23"/>
      <c r="AW4" s="23" t="s">
        <v>15</v>
      </c>
      <c r="AX4" s="23"/>
      <c r="AY4" s="23"/>
      <c r="AZ4" s="23"/>
      <c r="BA4" s="23"/>
      <c r="BB4" s="23"/>
      <c r="BC4" s="23"/>
      <c r="BD4" s="8"/>
      <c r="BE4" s="9"/>
      <c r="BF4" s="23" t="s">
        <v>24</v>
      </c>
      <c r="BG4" s="23"/>
      <c r="BH4" s="23"/>
      <c r="BI4" s="23"/>
      <c r="BJ4" s="23"/>
      <c r="BK4" s="23"/>
      <c r="BL4" s="23"/>
      <c r="BM4" s="23"/>
      <c r="BN4" s="23" t="s">
        <v>15</v>
      </c>
      <c r="BO4" s="23"/>
      <c r="BP4" s="23"/>
      <c r="BQ4" s="23"/>
      <c r="BR4" s="23"/>
      <c r="BS4" s="23"/>
      <c r="BT4" s="23"/>
      <c r="BU4" s="32" t="s">
        <v>1</v>
      </c>
      <c r="BV4" s="32"/>
      <c r="BW4" s="32"/>
      <c r="BX4" s="32"/>
      <c r="BY4" s="32"/>
      <c r="BZ4" s="32"/>
      <c r="CA4" s="32"/>
      <c r="CB4" s="32"/>
      <c r="CC4" s="23" t="s">
        <v>15</v>
      </c>
      <c r="CD4" s="23"/>
      <c r="CE4" s="23"/>
      <c r="CF4" s="23"/>
      <c r="CG4" s="23"/>
      <c r="CH4" s="23"/>
      <c r="CI4" s="23"/>
      <c r="CJ4" s="32" t="s">
        <v>18</v>
      </c>
      <c r="CK4" s="32"/>
      <c r="CL4" s="32"/>
      <c r="CM4" s="32"/>
      <c r="CN4" s="32"/>
      <c r="CO4" s="32"/>
      <c r="CP4" s="32"/>
      <c r="CQ4" s="33"/>
      <c r="CR4" s="23" t="s">
        <v>15</v>
      </c>
      <c r="CS4" s="23"/>
      <c r="CT4" s="23"/>
      <c r="CU4" s="23"/>
      <c r="CV4" s="23"/>
      <c r="CW4" s="23"/>
      <c r="CX4" s="23"/>
      <c r="CY4" s="32" t="s">
        <v>26</v>
      </c>
      <c r="CZ4" s="32"/>
      <c r="DA4" s="32"/>
      <c r="DB4" s="32"/>
      <c r="DC4" s="32"/>
      <c r="DD4" s="32"/>
      <c r="DE4" s="32"/>
      <c r="DF4" s="33"/>
    </row>
    <row r="5" spans="2:108" ht="16.5" customHeight="1">
      <c r="B5" s="24" t="s">
        <v>11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18">
        <f>SUM(S6,S7)</f>
        <v>174371559</v>
      </c>
      <c r="T5" s="18"/>
      <c r="U5" s="18"/>
      <c r="V5" s="18"/>
      <c r="W5" s="18"/>
      <c r="X5" s="18"/>
      <c r="Y5" s="18"/>
      <c r="AB5" s="39">
        <v>126</v>
      </c>
      <c r="AC5" s="39"/>
      <c r="AD5" s="39"/>
      <c r="AE5" s="39"/>
      <c r="AH5" s="18">
        <f>SUM(AH6,AH7)</f>
        <v>164920729</v>
      </c>
      <c r="AI5" s="18"/>
      <c r="AJ5" s="18"/>
      <c r="AK5" s="18"/>
      <c r="AL5" s="18"/>
      <c r="AM5" s="18"/>
      <c r="AN5" s="18"/>
      <c r="AQ5" s="39">
        <f aca="true" t="shared" si="0" ref="AQ5:AQ13">AH5/S5*100</f>
        <v>94.58006222218842</v>
      </c>
      <c r="AR5" s="39"/>
      <c r="AS5" s="39"/>
      <c r="AT5" s="39"/>
      <c r="AW5" s="18">
        <f>SUM(AW6,AW7)</f>
        <v>170655513</v>
      </c>
      <c r="AX5" s="18"/>
      <c r="AY5" s="18"/>
      <c r="AZ5" s="18"/>
      <c r="BA5" s="18"/>
      <c r="BB5" s="18"/>
      <c r="BC5" s="18"/>
      <c r="BH5" s="39">
        <f aca="true" t="shared" si="1" ref="BH5:BH13">AW5/AH5*100</f>
        <v>103.47729726564572</v>
      </c>
      <c r="BI5" s="39"/>
      <c r="BJ5" s="39"/>
      <c r="BK5" s="39"/>
      <c r="BN5" s="18">
        <f>SUM(BN6:BN7)</f>
        <v>156547155</v>
      </c>
      <c r="BO5" s="18"/>
      <c r="BP5" s="18"/>
      <c r="BQ5" s="18"/>
      <c r="BR5" s="18"/>
      <c r="BS5" s="18"/>
      <c r="BT5" s="18"/>
      <c r="BW5" s="39">
        <f aca="true" t="shared" si="2" ref="BW5:BW13">BN5/AW5*100</f>
        <v>91.73284369664636</v>
      </c>
      <c r="BX5" s="39"/>
      <c r="BY5" s="39"/>
      <c r="BZ5" s="39"/>
      <c r="CC5" s="18">
        <f>SUM(CC6:CI7)</f>
        <v>138976724</v>
      </c>
      <c r="CD5" s="18"/>
      <c r="CE5" s="18"/>
      <c r="CF5" s="18"/>
      <c r="CG5" s="18"/>
      <c r="CH5" s="18"/>
      <c r="CI5" s="18"/>
      <c r="CL5" s="39">
        <f>CC5/BN5*100</f>
        <v>88.77626936113914</v>
      </c>
      <c r="CM5" s="39"/>
      <c r="CN5" s="39"/>
      <c r="CO5" s="39"/>
      <c r="CR5" s="18">
        <f>SUM(CR6:CX7)</f>
        <v>135761022</v>
      </c>
      <c r="CS5" s="18"/>
      <c r="CT5" s="18"/>
      <c r="CU5" s="18"/>
      <c r="CV5" s="18"/>
      <c r="CW5" s="18"/>
      <c r="CX5" s="18"/>
      <c r="DA5" s="39">
        <f>CR5/CC5*100</f>
        <v>97.68615786338437</v>
      </c>
      <c r="DB5" s="39"/>
      <c r="DC5" s="39"/>
      <c r="DD5" s="39"/>
    </row>
    <row r="6" spans="2:108" ht="16.5" customHeight="1">
      <c r="B6" s="10"/>
      <c r="C6" s="28" t="s">
        <v>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2"/>
      <c r="S6" s="13">
        <v>126709931</v>
      </c>
      <c r="T6" s="13"/>
      <c r="U6" s="13"/>
      <c r="V6" s="13"/>
      <c r="W6" s="13"/>
      <c r="X6" s="13"/>
      <c r="Y6" s="13"/>
      <c r="AB6" s="15">
        <v>126.3</v>
      </c>
      <c r="AC6" s="15"/>
      <c r="AD6" s="15"/>
      <c r="AE6" s="15"/>
      <c r="AH6" s="13">
        <v>115639831</v>
      </c>
      <c r="AI6" s="13"/>
      <c r="AJ6" s="13"/>
      <c r="AK6" s="13"/>
      <c r="AL6" s="13"/>
      <c r="AM6" s="13"/>
      <c r="AN6" s="13"/>
      <c r="AQ6" s="15">
        <f t="shared" si="0"/>
        <v>91.26343143537818</v>
      </c>
      <c r="AR6" s="15"/>
      <c r="AS6" s="15"/>
      <c r="AT6" s="15"/>
      <c r="AW6" s="13">
        <v>119639967</v>
      </c>
      <c r="AX6" s="13"/>
      <c r="AY6" s="13"/>
      <c r="AZ6" s="13"/>
      <c r="BA6" s="13"/>
      <c r="BB6" s="13"/>
      <c r="BC6" s="13"/>
      <c r="BH6" s="15">
        <f t="shared" si="1"/>
        <v>103.45913338458614</v>
      </c>
      <c r="BI6" s="15"/>
      <c r="BJ6" s="15"/>
      <c r="BK6" s="15"/>
      <c r="BN6" s="13">
        <v>107172283</v>
      </c>
      <c r="BO6" s="13"/>
      <c r="BP6" s="13"/>
      <c r="BQ6" s="13"/>
      <c r="BR6" s="13"/>
      <c r="BS6" s="13"/>
      <c r="BT6" s="13"/>
      <c r="BW6" s="15">
        <f t="shared" si="2"/>
        <v>89.57899745993745</v>
      </c>
      <c r="BX6" s="15"/>
      <c r="BY6" s="15"/>
      <c r="BZ6" s="15"/>
      <c r="CC6" s="13">
        <v>94927991</v>
      </c>
      <c r="CD6" s="13"/>
      <c r="CE6" s="13"/>
      <c r="CF6" s="13"/>
      <c r="CG6" s="13"/>
      <c r="CH6" s="13"/>
      <c r="CI6" s="13"/>
      <c r="CL6" s="40">
        <f aca="true" t="shared" si="3" ref="CL6:CL13">CC6/BN6*100</f>
        <v>88.57513187434853</v>
      </c>
      <c r="CM6" s="40"/>
      <c r="CN6" s="40"/>
      <c r="CO6" s="40"/>
      <c r="CR6" s="13">
        <v>93411481</v>
      </c>
      <c r="CS6" s="13"/>
      <c r="CT6" s="13"/>
      <c r="CU6" s="13"/>
      <c r="CV6" s="13"/>
      <c r="CW6" s="13"/>
      <c r="CX6" s="13"/>
      <c r="DA6" s="40">
        <f aca="true" t="shared" si="4" ref="DA6:DA13">CR6/CC6*100</f>
        <v>98.40246276780469</v>
      </c>
      <c r="DB6" s="40"/>
      <c r="DC6" s="40"/>
      <c r="DD6" s="40"/>
    </row>
    <row r="7" spans="2:108" ht="16.5" customHeight="1">
      <c r="B7" s="10"/>
      <c r="C7" s="28" t="s">
        <v>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2"/>
      <c r="S7" s="13">
        <f>SUM(S8:S13)</f>
        <v>47661628</v>
      </c>
      <c r="T7" s="13"/>
      <c r="U7" s="13"/>
      <c r="V7" s="13"/>
      <c r="W7" s="13"/>
      <c r="X7" s="13"/>
      <c r="Y7" s="13"/>
      <c r="AB7" s="15">
        <v>125</v>
      </c>
      <c r="AC7" s="15"/>
      <c r="AD7" s="15"/>
      <c r="AE7" s="15"/>
      <c r="AH7" s="13">
        <f>SUM(AH8:AH13)</f>
        <v>49280898</v>
      </c>
      <c r="AI7" s="13"/>
      <c r="AJ7" s="13"/>
      <c r="AK7" s="13"/>
      <c r="AL7" s="13"/>
      <c r="AM7" s="13"/>
      <c r="AN7" s="13"/>
      <c r="AQ7" s="15">
        <f t="shared" si="0"/>
        <v>103.39742905970397</v>
      </c>
      <c r="AR7" s="15"/>
      <c r="AS7" s="15"/>
      <c r="AT7" s="15"/>
      <c r="AW7" s="13">
        <f>SUM(AW8:AW13)</f>
        <v>51015546</v>
      </c>
      <c r="AX7" s="13"/>
      <c r="AY7" s="13"/>
      <c r="AZ7" s="13"/>
      <c r="BA7" s="13"/>
      <c r="BB7" s="13"/>
      <c r="BC7" s="13"/>
      <c r="BH7" s="15">
        <f t="shared" si="1"/>
        <v>103.51991962484126</v>
      </c>
      <c r="BI7" s="15"/>
      <c r="BJ7" s="15"/>
      <c r="BK7" s="15"/>
      <c r="BN7" s="13">
        <f>SUM(BN8:BN13)</f>
        <v>49374872</v>
      </c>
      <c r="BO7" s="13"/>
      <c r="BP7" s="13"/>
      <c r="BQ7" s="13"/>
      <c r="BR7" s="13"/>
      <c r="BS7" s="13"/>
      <c r="BT7" s="13"/>
      <c r="BW7" s="15">
        <f t="shared" si="2"/>
        <v>96.78397247772277</v>
      </c>
      <c r="BX7" s="15"/>
      <c r="BY7" s="15"/>
      <c r="BZ7" s="15"/>
      <c r="CC7" s="13">
        <f>SUM(CC8:CC13)</f>
        <v>44048733</v>
      </c>
      <c r="CD7" s="13"/>
      <c r="CE7" s="13"/>
      <c r="CF7" s="13"/>
      <c r="CG7" s="13"/>
      <c r="CH7" s="13"/>
      <c r="CI7" s="13"/>
      <c r="CL7" s="40">
        <f t="shared" si="3"/>
        <v>89.21285507332556</v>
      </c>
      <c r="CM7" s="40"/>
      <c r="CN7" s="40"/>
      <c r="CO7" s="40"/>
      <c r="CR7" s="13">
        <f>SUM(CR8:CX13)</f>
        <v>42349541</v>
      </c>
      <c r="CS7" s="13"/>
      <c r="CT7" s="13"/>
      <c r="CU7" s="13"/>
      <c r="CV7" s="13"/>
      <c r="CW7" s="13"/>
      <c r="CX7" s="13"/>
      <c r="DA7" s="40">
        <f t="shared" si="4"/>
        <v>96.14247247474745</v>
      </c>
      <c r="DB7" s="40"/>
      <c r="DC7" s="40"/>
      <c r="DD7" s="40"/>
    </row>
    <row r="8" spans="2:108" ht="16.5" customHeight="1">
      <c r="B8" s="29">
        <v>55</v>
      </c>
      <c r="C8" s="29"/>
      <c r="D8" s="21" t="s">
        <v>6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13">
        <v>7003202</v>
      </c>
      <c r="T8" s="13"/>
      <c r="U8" s="13"/>
      <c r="V8" s="13"/>
      <c r="W8" s="13"/>
      <c r="X8" s="13"/>
      <c r="Y8" s="13"/>
      <c r="AB8" s="15">
        <v>138.5</v>
      </c>
      <c r="AC8" s="15"/>
      <c r="AD8" s="15"/>
      <c r="AE8" s="15"/>
      <c r="AH8" s="13">
        <v>7200275</v>
      </c>
      <c r="AI8" s="13"/>
      <c r="AJ8" s="13"/>
      <c r="AK8" s="13"/>
      <c r="AL8" s="13"/>
      <c r="AM8" s="13"/>
      <c r="AN8" s="13"/>
      <c r="AQ8" s="15">
        <f t="shared" si="0"/>
        <v>102.81404134851458</v>
      </c>
      <c r="AR8" s="15"/>
      <c r="AS8" s="15"/>
      <c r="AT8" s="15"/>
      <c r="AW8" s="13">
        <v>6044775</v>
      </c>
      <c r="AX8" s="13"/>
      <c r="AY8" s="13"/>
      <c r="AZ8" s="13"/>
      <c r="BA8" s="13"/>
      <c r="BB8" s="13"/>
      <c r="BC8" s="13"/>
      <c r="BH8" s="15">
        <f t="shared" si="1"/>
        <v>83.95200183326331</v>
      </c>
      <c r="BI8" s="15"/>
      <c r="BJ8" s="15"/>
      <c r="BK8" s="15"/>
      <c r="BN8" s="13">
        <v>5800796</v>
      </c>
      <c r="BO8" s="13"/>
      <c r="BP8" s="13"/>
      <c r="BQ8" s="13"/>
      <c r="BR8" s="13"/>
      <c r="BS8" s="13"/>
      <c r="BT8" s="13"/>
      <c r="BW8" s="15">
        <f t="shared" si="2"/>
        <v>95.96380345008706</v>
      </c>
      <c r="BX8" s="15"/>
      <c r="BY8" s="15"/>
      <c r="BZ8" s="15"/>
      <c r="CC8" s="13">
        <v>5151531</v>
      </c>
      <c r="CD8" s="13"/>
      <c r="CE8" s="13"/>
      <c r="CF8" s="13"/>
      <c r="CG8" s="13"/>
      <c r="CH8" s="13"/>
      <c r="CI8" s="13"/>
      <c r="CL8" s="40">
        <f t="shared" si="3"/>
        <v>88.80731196201349</v>
      </c>
      <c r="CM8" s="40"/>
      <c r="CN8" s="40"/>
      <c r="CO8" s="40"/>
      <c r="CR8" s="41">
        <v>4911164</v>
      </c>
      <c r="CS8" s="41"/>
      <c r="CT8" s="41"/>
      <c r="CU8" s="41"/>
      <c r="CV8" s="41"/>
      <c r="CW8" s="41"/>
      <c r="CX8" s="41"/>
      <c r="DA8" s="40">
        <f>CR8/CC8*100</f>
        <v>95.33406670754772</v>
      </c>
      <c r="DB8" s="40"/>
      <c r="DC8" s="40"/>
      <c r="DD8" s="40"/>
    </row>
    <row r="9" spans="2:108" ht="16.5" customHeight="1">
      <c r="B9" s="29">
        <v>56</v>
      </c>
      <c r="C9" s="29"/>
      <c r="D9" s="21" t="s">
        <v>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13">
        <v>4511826</v>
      </c>
      <c r="T9" s="13"/>
      <c r="U9" s="13"/>
      <c r="V9" s="13"/>
      <c r="W9" s="13"/>
      <c r="X9" s="13"/>
      <c r="Y9" s="13"/>
      <c r="AB9" s="15">
        <v>100.2</v>
      </c>
      <c r="AC9" s="15"/>
      <c r="AD9" s="15"/>
      <c r="AE9" s="15"/>
      <c r="AH9" s="13">
        <v>4597600</v>
      </c>
      <c r="AI9" s="13"/>
      <c r="AJ9" s="13"/>
      <c r="AK9" s="13"/>
      <c r="AL9" s="13"/>
      <c r="AM9" s="13"/>
      <c r="AN9" s="13"/>
      <c r="AQ9" s="15">
        <f t="shared" si="0"/>
        <v>101.90109281696591</v>
      </c>
      <c r="AR9" s="15"/>
      <c r="AS9" s="15"/>
      <c r="AT9" s="15"/>
      <c r="AW9" s="13">
        <v>6621511</v>
      </c>
      <c r="AX9" s="13"/>
      <c r="AY9" s="13"/>
      <c r="AZ9" s="13"/>
      <c r="BA9" s="13"/>
      <c r="BB9" s="13"/>
      <c r="BC9" s="13"/>
      <c r="BH9" s="15">
        <f t="shared" si="1"/>
        <v>144.0210327127197</v>
      </c>
      <c r="BI9" s="15"/>
      <c r="BJ9" s="15"/>
      <c r="BK9" s="15"/>
      <c r="BN9" s="13">
        <v>5424515</v>
      </c>
      <c r="BO9" s="13"/>
      <c r="BP9" s="13"/>
      <c r="BQ9" s="13"/>
      <c r="BR9" s="13"/>
      <c r="BS9" s="13"/>
      <c r="BT9" s="13"/>
      <c r="BW9" s="15">
        <f t="shared" si="2"/>
        <v>81.9226155480222</v>
      </c>
      <c r="BX9" s="15"/>
      <c r="BY9" s="15"/>
      <c r="BZ9" s="15"/>
      <c r="CC9" s="13">
        <v>3675935</v>
      </c>
      <c r="CD9" s="13"/>
      <c r="CE9" s="13"/>
      <c r="CF9" s="13"/>
      <c r="CG9" s="13"/>
      <c r="CH9" s="13"/>
      <c r="CI9" s="13"/>
      <c r="CL9" s="40">
        <f t="shared" si="3"/>
        <v>67.76522878082189</v>
      </c>
      <c r="CM9" s="40"/>
      <c r="CN9" s="40"/>
      <c r="CO9" s="40"/>
      <c r="CR9" s="13">
        <v>3253969</v>
      </c>
      <c r="CS9" s="13"/>
      <c r="CT9" s="13"/>
      <c r="CU9" s="13"/>
      <c r="CV9" s="13"/>
      <c r="CW9" s="13"/>
      <c r="CX9" s="13"/>
      <c r="DA9" s="40">
        <f t="shared" si="4"/>
        <v>88.5208525177948</v>
      </c>
      <c r="DB9" s="40"/>
      <c r="DC9" s="40"/>
      <c r="DD9" s="40"/>
    </row>
    <row r="10" spans="2:108" ht="16.5" customHeight="1">
      <c r="B10" s="29">
        <v>57</v>
      </c>
      <c r="C10" s="29"/>
      <c r="D10" s="21" t="s">
        <v>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13">
        <v>14810000</v>
      </c>
      <c r="T10" s="13"/>
      <c r="U10" s="13"/>
      <c r="V10" s="13"/>
      <c r="W10" s="13"/>
      <c r="X10" s="13"/>
      <c r="Y10" s="13"/>
      <c r="AB10" s="15">
        <v>119</v>
      </c>
      <c r="AC10" s="15"/>
      <c r="AD10" s="15"/>
      <c r="AE10" s="15"/>
      <c r="AH10" s="13">
        <v>14161712</v>
      </c>
      <c r="AI10" s="13"/>
      <c r="AJ10" s="13"/>
      <c r="AK10" s="13"/>
      <c r="AL10" s="13"/>
      <c r="AM10" s="13"/>
      <c r="AN10" s="13"/>
      <c r="AQ10" s="15">
        <f t="shared" si="0"/>
        <v>95.62263335584065</v>
      </c>
      <c r="AR10" s="15"/>
      <c r="AS10" s="15"/>
      <c r="AT10" s="15"/>
      <c r="AW10" s="13">
        <v>13705546</v>
      </c>
      <c r="AX10" s="13"/>
      <c r="AY10" s="13"/>
      <c r="AZ10" s="13"/>
      <c r="BA10" s="13"/>
      <c r="BB10" s="13"/>
      <c r="BC10" s="13"/>
      <c r="BH10" s="15">
        <f t="shared" si="1"/>
        <v>96.77887814693591</v>
      </c>
      <c r="BI10" s="15"/>
      <c r="BJ10" s="15"/>
      <c r="BK10" s="15"/>
      <c r="BN10" s="13">
        <v>14427927</v>
      </c>
      <c r="BO10" s="13"/>
      <c r="BP10" s="13"/>
      <c r="BQ10" s="13"/>
      <c r="BR10" s="13"/>
      <c r="BS10" s="13"/>
      <c r="BT10" s="13"/>
      <c r="BW10" s="15">
        <f t="shared" si="2"/>
        <v>105.27072033467329</v>
      </c>
      <c r="BX10" s="15"/>
      <c r="BY10" s="15"/>
      <c r="BZ10" s="15"/>
      <c r="CC10" s="13">
        <v>12992050</v>
      </c>
      <c r="CD10" s="13"/>
      <c r="CE10" s="13"/>
      <c r="CF10" s="13"/>
      <c r="CG10" s="13"/>
      <c r="CH10" s="13"/>
      <c r="CI10" s="13"/>
      <c r="CL10" s="40">
        <f t="shared" si="3"/>
        <v>90.0479327348967</v>
      </c>
      <c r="CM10" s="40"/>
      <c r="CN10" s="40"/>
      <c r="CO10" s="40"/>
      <c r="CR10" s="13">
        <v>13111504</v>
      </c>
      <c r="CS10" s="13"/>
      <c r="CT10" s="13"/>
      <c r="CU10" s="13"/>
      <c r="CV10" s="13"/>
      <c r="CW10" s="13"/>
      <c r="CX10" s="13"/>
      <c r="DA10" s="40">
        <f t="shared" si="4"/>
        <v>100.91943919550803</v>
      </c>
      <c r="DB10" s="40"/>
      <c r="DC10" s="40"/>
      <c r="DD10" s="40"/>
    </row>
    <row r="11" spans="2:108" ht="16.5" customHeight="1">
      <c r="B11" s="29">
        <v>58</v>
      </c>
      <c r="C11" s="29"/>
      <c r="D11" s="21" t="s">
        <v>10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13">
        <v>7685750</v>
      </c>
      <c r="T11" s="13"/>
      <c r="U11" s="13"/>
      <c r="V11" s="13"/>
      <c r="W11" s="13"/>
      <c r="X11" s="13"/>
      <c r="Y11" s="13"/>
      <c r="AB11" s="15">
        <v>166.4</v>
      </c>
      <c r="AC11" s="15"/>
      <c r="AD11" s="15"/>
      <c r="AE11" s="15"/>
      <c r="AH11" s="13">
        <v>7323770</v>
      </c>
      <c r="AI11" s="13"/>
      <c r="AJ11" s="13"/>
      <c r="AK11" s="13"/>
      <c r="AL11" s="13"/>
      <c r="AM11" s="13"/>
      <c r="AN11" s="13"/>
      <c r="AQ11" s="15">
        <f t="shared" si="0"/>
        <v>95.29024493380606</v>
      </c>
      <c r="AR11" s="15"/>
      <c r="AS11" s="15"/>
      <c r="AT11" s="15"/>
      <c r="AW11" s="13">
        <v>7604658</v>
      </c>
      <c r="AX11" s="13"/>
      <c r="AY11" s="13"/>
      <c r="AZ11" s="13"/>
      <c r="BA11" s="13"/>
      <c r="BB11" s="13"/>
      <c r="BC11" s="13"/>
      <c r="BH11" s="15">
        <f t="shared" si="1"/>
        <v>103.83529247914667</v>
      </c>
      <c r="BI11" s="15"/>
      <c r="BJ11" s="15"/>
      <c r="BK11" s="15"/>
      <c r="BN11" s="13">
        <v>6914084</v>
      </c>
      <c r="BO11" s="13"/>
      <c r="BP11" s="13"/>
      <c r="BQ11" s="13"/>
      <c r="BR11" s="13"/>
      <c r="BS11" s="13"/>
      <c r="BT11" s="13"/>
      <c r="BW11" s="15">
        <f t="shared" si="2"/>
        <v>90.91906565686452</v>
      </c>
      <c r="BX11" s="15"/>
      <c r="BY11" s="15"/>
      <c r="BZ11" s="15"/>
      <c r="CC11" s="13">
        <v>5349916</v>
      </c>
      <c r="CD11" s="13"/>
      <c r="CE11" s="13"/>
      <c r="CF11" s="13"/>
      <c r="CG11" s="13"/>
      <c r="CH11" s="13"/>
      <c r="CI11" s="13"/>
      <c r="CL11" s="40">
        <f t="shared" si="3"/>
        <v>77.37707554608825</v>
      </c>
      <c r="CM11" s="40"/>
      <c r="CN11" s="40"/>
      <c r="CO11" s="40"/>
      <c r="CR11" s="13">
        <v>5100532</v>
      </c>
      <c r="CS11" s="13"/>
      <c r="CT11" s="13"/>
      <c r="CU11" s="13"/>
      <c r="CV11" s="13"/>
      <c r="CW11" s="13"/>
      <c r="CX11" s="13"/>
      <c r="DA11" s="40">
        <f>CR11/CC11*100</f>
        <v>95.33854363320845</v>
      </c>
      <c r="DB11" s="40"/>
      <c r="DC11" s="40"/>
      <c r="DD11" s="40"/>
    </row>
    <row r="12" spans="2:108" ht="16.5" customHeight="1">
      <c r="B12" s="29">
        <v>59</v>
      </c>
      <c r="C12" s="29"/>
      <c r="D12" s="34" t="s">
        <v>19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17">
        <v>3250687</v>
      </c>
      <c r="T12" s="17"/>
      <c r="U12" s="17"/>
      <c r="V12" s="17"/>
      <c r="W12" s="17"/>
      <c r="X12" s="17"/>
      <c r="Y12" s="17"/>
      <c r="Z12" s="10"/>
      <c r="AA12" s="10"/>
      <c r="AB12" s="40">
        <v>131.6</v>
      </c>
      <c r="AC12" s="40"/>
      <c r="AD12" s="40"/>
      <c r="AE12" s="40"/>
      <c r="AF12" s="10"/>
      <c r="AG12" s="10"/>
      <c r="AH12" s="17">
        <v>3444834</v>
      </c>
      <c r="AI12" s="17"/>
      <c r="AJ12" s="17"/>
      <c r="AK12" s="17"/>
      <c r="AL12" s="17"/>
      <c r="AM12" s="17"/>
      <c r="AN12" s="17"/>
      <c r="AO12" s="10"/>
      <c r="AP12" s="10"/>
      <c r="AQ12" s="40">
        <f t="shared" si="0"/>
        <v>105.97249135336622</v>
      </c>
      <c r="AR12" s="40"/>
      <c r="AS12" s="40"/>
      <c r="AT12" s="40"/>
      <c r="AU12" s="10"/>
      <c r="AV12" s="10"/>
      <c r="AW12" s="13">
        <v>3611206</v>
      </c>
      <c r="AX12" s="13"/>
      <c r="AY12" s="13"/>
      <c r="AZ12" s="13"/>
      <c r="BA12" s="13"/>
      <c r="BB12" s="13"/>
      <c r="BC12" s="13"/>
      <c r="BH12" s="15">
        <f t="shared" si="1"/>
        <v>104.8296086255535</v>
      </c>
      <c r="BI12" s="15"/>
      <c r="BJ12" s="15"/>
      <c r="BK12" s="15"/>
      <c r="BN12" s="13">
        <v>3710472</v>
      </c>
      <c r="BO12" s="13"/>
      <c r="BP12" s="13"/>
      <c r="BQ12" s="13"/>
      <c r="BR12" s="13"/>
      <c r="BS12" s="13"/>
      <c r="BT12" s="13"/>
      <c r="BW12" s="15">
        <f t="shared" si="2"/>
        <v>102.7488323845275</v>
      </c>
      <c r="BX12" s="15"/>
      <c r="BY12" s="15"/>
      <c r="BZ12" s="15"/>
      <c r="CC12" s="13">
        <v>3232535</v>
      </c>
      <c r="CD12" s="13"/>
      <c r="CE12" s="13"/>
      <c r="CF12" s="13"/>
      <c r="CG12" s="13"/>
      <c r="CH12" s="13"/>
      <c r="CI12" s="13"/>
      <c r="CL12" s="40">
        <f t="shared" si="3"/>
        <v>87.11923981638994</v>
      </c>
      <c r="CM12" s="40"/>
      <c r="CN12" s="40"/>
      <c r="CO12" s="40"/>
      <c r="CR12" s="13">
        <v>2802425</v>
      </c>
      <c r="CS12" s="13"/>
      <c r="CT12" s="13"/>
      <c r="CU12" s="13"/>
      <c r="CV12" s="13"/>
      <c r="CW12" s="13"/>
      <c r="CX12" s="13"/>
      <c r="DA12" s="40">
        <f t="shared" si="4"/>
        <v>86.69434360339487</v>
      </c>
      <c r="DB12" s="40"/>
      <c r="DC12" s="40"/>
      <c r="DD12" s="40"/>
    </row>
    <row r="13" spans="2:110" ht="16.5" customHeight="1">
      <c r="B13" s="36">
        <v>60</v>
      </c>
      <c r="C13" s="36"/>
      <c r="D13" s="37" t="s">
        <v>7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14">
        <v>10400163</v>
      </c>
      <c r="T13" s="14"/>
      <c r="U13" s="14"/>
      <c r="V13" s="14"/>
      <c r="W13" s="14"/>
      <c r="X13" s="14"/>
      <c r="Y13" s="14"/>
      <c r="Z13" s="11"/>
      <c r="AA13" s="11"/>
      <c r="AB13" s="16">
        <v>115.1</v>
      </c>
      <c r="AC13" s="16"/>
      <c r="AD13" s="16"/>
      <c r="AE13" s="16"/>
      <c r="AF13" s="11"/>
      <c r="AG13" s="11"/>
      <c r="AH13" s="14">
        <v>12552707</v>
      </c>
      <c r="AI13" s="14"/>
      <c r="AJ13" s="14"/>
      <c r="AK13" s="14"/>
      <c r="AL13" s="14"/>
      <c r="AM13" s="14"/>
      <c r="AN13" s="14"/>
      <c r="AO13" s="11"/>
      <c r="AP13" s="11"/>
      <c r="AQ13" s="16">
        <f t="shared" si="0"/>
        <v>120.69721407251022</v>
      </c>
      <c r="AR13" s="16"/>
      <c r="AS13" s="16"/>
      <c r="AT13" s="16"/>
      <c r="AU13" s="11"/>
      <c r="AV13" s="11"/>
      <c r="AW13" s="14">
        <v>13427850</v>
      </c>
      <c r="AX13" s="14"/>
      <c r="AY13" s="14"/>
      <c r="AZ13" s="14"/>
      <c r="BA13" s="14"/>
      <c r="BB13" s="14"/>
      <c r="BC13" s="14"/>
      <c r="BF13" s="11"/>
      <c r="BG13" s="11"/>
      <c r="BH13" s="16">
        <f t="shared" si="1"/>
        <v>106.97174720958596</v>
      </c>
      <c r="BI13" s="16"/>
      <c r="BJ13" s="16"/>
      <c r="BK13" s="16"/>
      <c r="BL13" s="11"/>
      <c r="BM13" s="11"/>
      <c r="BN13" s="14">
        <v>13097078</v>
      </c>
      <c r="BO13" s="14"/>
      <c r="BP13" s="14"/>
      <c r="BQ13" s="14"/>
      <c r="BR13" s="14"/>
      <c r="BS13" s="14"/>
      <c r="BT13" s="14"/>
      <c r="BU13" s="11"/>
      <c r="BV13" s="11"/>
      <c r="BW13" s="16">
        <f t="shared" si="2"/>
        <v>97.53667191694872</v>
      </c>
      <c r="BX13" s="16"/>
      <c r="BY13" s="16"/>
      <c r="BZ13" s="16"/>
      <c r="CA13" s="11"/>
      <c r="CB13" s="11"/>
      <c r="CC13" s="14">
        <v>13646766</v>
      </c>
      <c r="CD13" s="14"/>
      <c r="CE13" s="14"/>
      <c r="CF13" s="14"/>
      <c r="CG13" s="14"/>
      <c r="CH13" s="14"/>
      <c r="CI13" s="14"/>
      <c r="CJ13" s="11"/>
      <c r="CK13" s="11"/>
      <c r="CL13" s="16">
        <f t="shared" si="3"/>
        <v>104.19702776451358</v>
      </c>
      <c r="CM13" s="16"/>
      <c r="CN13" s="16"/>
      <c r="CO13" s="16"/>
      <c r="CP13" s="11"/>
      <c r="CQ13" s="11"/>
      <c r="CR13" s="14">
        <v>13169947</v>
      </c>
      <c r="CS13" s="14"/>
      <c r="CT13" s="14"/>
      <c r="CU13" s="14"/>
      <c r="CV13" s="14"/>
      <c r="CW13" s="14"/>
      <c r="CX13" s="14"/>
      <c r="CY13" s="11"/>
      <c r="CZ13" s="11"/>
      <c r="DA13" s="16">
        <f t="shared" si="4"/>
        <v>96.50599270186065</v>
      </c>
      <c r="DB13" s="16"/>
      <c r="DC13" s="16"/>
      <c r="DD13" s="16"/>
      <c r="DE13" s="11"/>
      <c r="DF13" s="11"/>
    </row>
    <row r="14" spans="11:110" ht="16.5" customHeight="1">
      <c r="K14" s="1"/>
      <c r="L14" s="1"/>
      <c r="DF14" s="4" t="s">
        <v>4</v>
      </c>
    </row>
    <row r="15" spans="11:12" ht="18" customHeight="1">
      <c r="K15" s="1"/>
      <c r="L15" s="1"/>
    </row>
  </sheetData>
  <mergeCells count="143">
    <mergeCell ref="AB13:AE13"/>
    <mergeCell ref="AQ11:AT11"/>
    <mergeCell ref="AQ12:AT12"/>
    <mergeCell ref="AQ13:AT13"/>
    <mergeCell ref="AB6:AE6"/>
    <mergeCell ref="AB7:AE7"/>
    <mergeCell ref="AB8:AE8"/>
    <mergeCell ref="AB9:AE9"/>
    <mergeCell ref="AB10:AE10"/>
    <mergeCell ref="AB11:AE11"/>
    <mergeCell ref="AB12:AE12"/>
    <mergeCell ref="AQ6:AT6"/>
    <mergeCell ref="AQ7:AT7"/>
    <mergeCell ref="AQ8:AT8"/>
    <mergeCell ref="AQ9:AT9"/>
    <mergeCell ref="BH6:BK6"/>
    <mergeCell ref="BH7:BK7"/>
    <mergeCell ref="BH8:BK8"/>
    <mergeCell ref="BH9:BK9"/>
    <mergeCell ref="BW6:BZ6"/>
    <mergeCell ref="BW7:BZ7"/>
    <mergeCell ref="BW8:BZ8"/>
    <mergeCell ref="BW9:BZ9"/>
    <mergeCell ref="DA13:DD13"/>
    <mergeCell ref="CL6:CO6"/>
    <mergeCell ref="CL7:CO7"/>
    <mergeCell ref="CL8:CO8"/>
    <mergeCell ref="CL9:CO9"/>
    <mergeCell ref="CL10:CO10"/>
    <mergeCell ref="CL11:CO11"/>
    <mergeCell ref="CL12:CO12"/>
    <mergeCell ref="DA10:DD10"/>
    <mergeCell ref="DA11:DD11"/>
    <mergeCell ref="CY4:DF4"/>
    <mergeCell ref="DA12:DD12"/>
    <mergeCell ref="DA6:DD6"/>
    <mergeCell ref="DA7:DD7"/>
    <mergeCell ref="DA8:DD8"/>
    <mergeCell ref="DA5:DD5"/>
    <mergeCell ref="DA9:DD9"/>
    <mergeCell ref="CR3:DF3"/>
    <mergeCell ref="CR4:CX4"/>
    <mergeCell ref="CL5:CO5"/>
    <mergeCell ref="AB5:AE5"/>
    <mergeCell ref="AQ5:AT5"/>
    <mergeCell ref="BH5:BK5"/>
    <mergeCell ref="BW5:BZ5"/>
    <mergeCell ref="AW5:BC5"/>
    <mergeCell ref="AH5:AN5"/>
    <mergeCell ref="CC5:CI5"/>
    <mergeCell ref="BN5:BT5"/>
    <mergeCell ref="Z4:AG4"/>
    <mergeCell ref="B13:C13"/>
    <mergeCell ref="D13:R13"/>
    <mergeCell ref="D9:R9"/>
    <mergeCell ref="B10:C10"/>
    <mergeCell ref="D10:R10"/>
    <mergeCell ref="B11:C11"/>
    <mergeCell ref="D11:R11"/>
    <mergeCell ref="B9:C9"/>
    <mergeCell ref="B12:C12"/>
    <mergeCell ref="D12:R12"/>
    <mergeCell ref="AH4:AN4"/>
    <mergeCell ref="AO4:AV4"/>
    <mergeCell ref="S5:Y5"/>
    <mergeCell ref="S4:Y4"/>
    <mergeCell ref="AH8:AN8"/>
    <mergeCell ref="AH6:AN6"/>
    <mergeCell ref="AH7:AN7"/>
    <mergeCell ref="S12:Y12"/>
    <mergeCell ref="BF4:BM4"/>
    <mergeCell ref="CC4:CI4"/>
    <mergeCell ref="BF3:BM3"/>
    <mergeCell ref="BN3:CB3"/>
    <mergeCell ref="CC3:CQ3"/>
    <mergeCell ref="BN4:BT4"/>
    <mergeCell ref="BU4:CB4"/>
    <mergeCell ref="CJ4:CQ4"/>
    <mergeCell ref="AH3:AV3"/>
    <mergeCell ref="AW3:BC3"/>
    <mergeCell ref="D8:R8"/>
    <mergeCell ref="AW4:BC4"/>
    <mergeCell ref="B5:R5"/>
    <mergeCell ref="B3:R4"/>
    <mergeCell ref="S3:AG3"/>
    <mergeCell ref="C6:Q6"/>
    <mergeCell ref="C7:Q7"/>
    <mergeCell ref="B8:C8"/>
    <mergeCell ref="CR5:CX5"/>
    <mergeCell ref="CR10:CX10"/>
    <mergeCell ref="CR11:CX11"/>
    <mergeCell ref="CR6:CX6"/>
    <mergeCell ref="CR7:CX7"/>
    <mergeCell ref="CR8:CX8"/>
    <mergeCell ref="CR9:CX9"/>
    <mergeCell ref="BN6:BT6"/>
    <mergeCell ref="BN7:BT7"/>
    <mergeCell ref="S10:Y10"/>
    <mergeCell ref="S11:Y11"/>
    <mergeCell ref="AH10:AN10"/>
    <mergeCell ref="AH11:AN11"/>
    <mergeCell ref="AW6:BC6"/>
    <mergeCell ref="AW7:BC7"/>
    <mergeCell ref="AW8:BC8"/>
    <mergeCell ref="AW9:BC9"/>
    <mergeCell ref="S13:Y13"/>
    <mergeCell ref="S6:Y6"/>
    <mergeCell ref="S7:Y7"/>
    <mergeCell ref="S8:Y8"/>
    <mergeCell ref="S9:Y9"/>
    <mergeCell ref="AH12:AN12"/>
    <mergeCell ref="CR13:CX13"/>
    <mergeCell ref="CR12:CX12"/>
    <mergeCell ref="CL13:CO13"/>
    <mergeCell ref="AH13:AN13"/>
    <mergeCell ref="CC13:CI13"/>
    <mergeCell ref="BH12:BK12"/>
    <mergeCell ref="BH13:BK13"/>
    <mergeCell ref="AW11:BC11"/>
    <mergeCell ref="AW12:BC12"/>
    <mergeCell ref="AW13:BC13"/>
    <mergeCell ref="BW10:BZ10"/>
    <mergeCell ref="BW11:BZ11"/>
    <mergeCell ref="BW12:BZ12"/>
    <mergeCell ref="BW13:BZ13"/>
    <mergeCell ref="BH10:BK10"/>
    <mergeCell ref="BH11:BK11"/>
    <mergeCell ref="AH9:AN9"/>
    <mergeCell ref="BN8:BT8"/>
    <mergeCell ref="BN9:BT9"/>
    <mergeCell ref="BN10:BT10"/>
    <mergeCell ref="AW10:BC10"/>
    <mergeCell ref="AQ10:AT10"/>
    <mergeCell ref="BN11:BT11"/>
    <mergeCell ref="BN12:BT12"/>
    <mergeCell ref="BN13:BT13"/>
    <mergeCell ref="CC6:CI6"/>
    <mergeCell ref="CC7:CI7"/>
    <mergeCell ref="CC8:CI8"/>
    <mergeCell ref="CC9:CI9"/>
    <mergeCell ref="CC10:CI10"/>
    <mergeCell ref="CC11:CI11"/>
    <mergeCell ref="CC12:CI1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2008-02-22T09:06:19Z</cp:lastPrinted>
  <dcterms:created xsi:type="dcterms:W3CDTF">1997-01-08T22:48:59Z</dcterms:created>
  <dcterms:modified xsi:type="dcterms:W3CDTF">2009-01-23T00:30:05Z</dcterms:modified>
  <cp:category/>
  <cp:version/>
  <cp:contentType/>
  <cp:contentStatus/>
</cp:coreProperties>
</file>