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795" windowHeight="6615" activeTab="0"/>
  </bookViews>
  <sheets>
    <sheet name="平成28年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<sst xmlns="http://schemas.openxmlformats.org/spreadsheetml/2006/main" count="21" uniqueCount="16">
  <si>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単位　人</t>
  </si>
  <si>
    <t>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</si>
  <si>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</si>
  <si>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</si>
  <si>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</si>
  <si>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</si>
  <si>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</si>
  <si>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</si>
  <si>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</si>
  <si>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</si>
  <si>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</si>
  <si>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</si>
  <si>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</si>
  <si>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</si>
  <si>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平成２８年１月～１２月　人口動態の推移</t>
  </si>
  <si>
    <t>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</si>
</sst>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77" fontId="6" fillId="0" borderId="13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2" fillId="0" borderId="0" xfId="60" applyNumberFormat="1" applyFont="1" applyBorder="1">
      <alignment/>
      <protection/>
    </xf>
    <xf numFmtId="176" fontId="40" fillId="0" borderId="0" xfId="0" applyNumberFormat="1" applyFont="1" applyBorder="1" applyAlignment="1">
      <alignment/>
    </xf>
    <xf numFmtId="3" fontId="2" fillId="0" borderId="0" xfId="60" applyNumberFormat="1" applyFont="1" applyBorder="1">
      <alignment/>
      <protection/>
    </xf>
    <xf numFmtId="176" fontId="2" fillId="0" borderId="0" xfId="60" applyNumberFormat="1">
      <alignment/>
      <protection/>
    </xf>
    <xf numFmtId="49" fontId="2" fillId="0" borderId="0" xfId="60" applyNumberFormat="1" applyAlignment="1">
      <alignment horizontal="right"/>
      <protection/>
    </xf>
    <xf numFmtId="0" fontId="3" fillId="0" borderId="0" xfId="60" applyFont="1" applyAlignment="1">
      <alignment horizont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6" xfId="60" applyBorder="1" applyAlignment="1">
      <alignment horizontal="center"/>
      <protection/>
    </xf>
    <xf numFmtId="0" fontId="2" fillId="0" borderId="17" xfId="60" applyBorder="1" applyAlignment="1">
      <alignment horizontal="center"/>
      <protection/>
    </xf>
    <xf numFmtId="0" fontId="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zoomScalePageLayoutView="0" workbookViewId="0" topLeftCell="A1">
      <selection activeCell="C21" sqref="C21"/>
    </sheetView>
  </sheetViews>
  <sheetFormatPr defaultColWidth="8.796875" defaultRowHeight="14.25"/>
  <cols>
    <col min="1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6384" width="9" style="1" customWidth="1"/>
  </cols>
  <sheetData>
    <row r="1" spans="1:13" ht="17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4.25" thickBot="1">
      <c r="A2" s="1" t="s">
        <v>0</v>
      </c>
    </row>
    <row r="3" spans="1:13" ht="13.5">
      <c r="A3" s="13" t="s">
        <v>1</v>
      </c>
      <c r="B3" s="15" t="s">
        <v>2</v>
      </c>
      <c r="C3" s="15"/>
      <c r="D3" s="15"/>
      <c r="E3" s="17" t="s">
        <v>3</v>
      </c>
      <c r="F3" s="17"/>
      <c r="G3" s="17"/>
      <c r="H3" s="17"/>
      <c r="I3" s="17"/>
      <c r="J3" s="17"/>
      <c r="K3" s="17"/>
      <c r="L3" s="17"/>
      <c r="M3" s="18"/>
    </row>
    <row r="4" spans="1:13" ht="13.5">
      <c r="A4" s="14"/>
      <c r="B4" s="16"/>
      <c r="C4" s="16"/>
      <c r="D4" s="16"/>
      <c r="E4" s="16" t="s">
        <v>4</v>
      </c>
      <c r="F4" s="16"/>
      <c r="G4" s="16"/>
      <c r="H4" s="16"/>
      <c r="I4" s="16" t="s">
        <v>5</v>
      </c>
      <c r="J4" s="16"/>
      <c r="K4" s="16"/>
      <c r="L4" s="16"/>
      <c r="M4" s="19" t="s">
        <v>6</v>
      </c>
    </row>
    <row r="5" spans="1:15" ht="13.5">
      <c r="A5" s="14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19"/>
      <c r="O5" s="1">
        <v>0</v>
      </c>
    </row>
    <row r="6" spans="1:16" ht="13.5">
      <c r="A6" s="3">
        <v>1</v>
      </c>
      <c r="B6" s="7">
        <v>195</v>
      </c>
      <c r="C6" s="7">
        <v>380</v>
      </c>
      <c r="D6" s="7">
        <f>B6-C6</f>
        <v>-185</v>
      </c>
      <c r="E6" s="7">
        <v>321</v>
      </c>
      <c r="F6" s="7">
        <v>122</v>
      </c>
      <c r="G6" s="7">
        <v>10</v>
      </c>
      <c r="H6" s="8">
        <f>SUM(E6:G6)</f>
        <v>453</v>
      </c>
      <c r="I6" s="8">
        <v>311</v>
      </c>
      <c r="J6" s="8">
        <v>197</v>
      </c>
      <c r="K6" s="11" t="s">
        <v>15</v>
      </c>
      <c r="L6" s="8">
        <f>SUM(I6:K6)</f>
        <v>508</v>
      </c>
      <c r="M6" s="8">
        <f>H6-L6</f>
        <v>-55</v>
      </c>
      <c r="O6" s="10">
        <v>0</v>
      </c>
      <c r="P6" s="1">
        <v>0</v>
      </c>
    </row>
    <row r="7" spans="1:15" ht="13.5">
      <c r="A7" s="3">
        <v>2</v>
      </c>
      <c r="B7" s="7">
        <v>184</v>
      </c>
      <c r="C7" s="7">
        <v>355</v>
      </c>
      <c r="D7" s="7">
        <f>B7-C7</f>
        <v>-171</v>
      </c>
      <c r="E7" s="7">
        <v>395</v>
      </c>
      <c r="F7" s="7">
        <v>179</v>
      </c>
      <c r="G7" s="7">
        <v>6</v>
      </c>
      <c r="H7" s="8">
        <f>SUM(E7:G7)</f>
        <v>580</v>
      </c>
      <c r="I7" s="7">
        <v>406</v>
      </c>
      <c r="J7" s="7">
        <v>168</v>
      </c>
      <c r="K7" s="1">
        <v>8</v>
      </c>
      <c r="L7" s="8">
        <f>SUM(I7:K7)</f>
        <v>582</v>
      </c>
      <c r="M7" s="8">
        <f>H7-L7</f>
        <v>-2</v>
      </c>
      <c r="O7" s="10"/>
    </row>
    <row r="8" spans="1:15" ht="13.5">
      <c r="A8" s="3">
        <v>3</v>
      </c>
      <c r="B8" s="7">
        <v>224</v>
      </c>
      <c r="C8" s="7">
        <v>392</v>
      </c>
      <c r="D8" s="7">
        <f aca="true" t="shared" si="0" ref="D8:D17">B8-C8</f>
        <v>-168</v>
      </c>
      <c r="E8" s="7">
        <v>1767</v>
      </c>
      <c r="F8" s="7">
        <v>478</v>
      </c>
      <c r="G8" s="7">
        <v>33</v>
      </c>
      <c r="H8" s="8">
        <f aca="true" t="shared" si="1" ref="H8:H17">SUM(E8:G8)</f>
        <v>2278</v>
      </c>
      <c r="I8" s="7">
        <v>2346</v>
      </c>
      <c r="J8" s="7">
        <v>905</v>
      </c>
      <c r="K8" s="1">
        <v>6</v>
      </c>
      <c r="L8" s="8">
        <f aca="true" t="shared" si="2" ref="L8:L17">SUM(I8:K8)</f>
        <v>3257</v>
      </c>
      <c r="M8" s="8">
        <f aca="true" t="shared" si="3" ref="M8:M17">H8-L8</f>
        <v>-979</v>
      </c>
      <c r="O8" s="10"/>
    </row>
    <row r="9" spans="1:15" ht="13.5">
      <c r="A9" s="3">
        <v>4</v>
      </c>
      <c r="B9" s="7">
        <v>175</v>
      </c>
      <c r="C9" s="7">
        <v>327</v>
      </c>
      <c r="D9" s="7">
        <f t="shared" si="0"/>
        <v>-152</v>
      </c>
      <c r="E9" s="7">
        <v>2176</v>
      </c>
      <c r="F9" s="7">
        <v>452</v>
      </c>
      <c r="G9" s="7">
        <v>13</v>
      </c>
      <c r="H9" s="8">
        <f t="shared" si="1"/>
        <v>2641</v>
      </c>
      <c r="I9" s="7">
        <v>1910</v>
      </c>
      <c r="J9" s="7">
        <v>456</v>
      </c>
      <c r="K9" s="1">
        <v>7</v>
      </c>
      <c r="L9" s="8">
        <f t="shared" si="2"/>
        <v>2373</v>
      </c>
      <c r="M9" s="8">
        <f t="shared" si="3"/>
        <v>268</v>
      </c>
      <c r="O9" s="10"/>
    </row>
    <row r="10" spans="1:15" ht="13.5">
      <c r="A10" s="3">
        <v>5</v>
      </c>
      <c r="B10" s="7">
        <v>189</v>
      </c>
      <c r="C10" s="7">
        <v>347</v>
      </c>
      <c r="D10" s="7">
        <f t="shared" si="0"/>
        <v>-158</v>
      </c>
      <c r="E10" s="7">
        <v>431</v>
      </c>
      <c r="F10" s="7">
        <v>204</v>
      </c>
      <c r="G10" s="7">
        <v>6</v>
      </c>
      <c r="H10" s="8">
        <f t="shared" si="1"/>
        <v>641</v>
      </c>
      <c r="I10" s="7">
        <v>456</v>
      </c>
      <c r="J10" s="7">
        <v>198</v>
      </c>
      <c r="K10" s="1">
        <v>5</v>
      </c>
      <c r="L10" s="8">
        <f t="shared" si="2"/>
        <v>659</v>
      </c>
      <c r="M10" s="8">
        <f t="shared" si="3"/>
        <v>-18</v>
      </c>
      <c r="O10" s="10"/>
    </row>
    <row r="11" spans="1:15" ht="13.5">
      <c r="A11" s="3">
        <v>6</v>
      </c>
      <c r="B11" s="7">
        <v>175</v>
      </c>
      <c r="C11" s="7">
        <v>301</v>
      </c>
      <c r="D11" s="7">
        <f t="shared" si="0"/>
        <v>-126</v>
      </c>
      <c r="E11" s="7">
        <v>418</v>
      </c>
      <c r="F11" s="7">
        <v>156</v>
      </c>
      <c r="G11" s="7">
        <v>6</v>
      </c>
      <c r="H11" s="8">
        <f t="shared" si="1"/>
        <v>580</v>
      </c>
      <c r="I11" s="7">
        <v>398</v>
      </c>
      <c r="J11" s="7">
        <v>168</v>
      </c>
      <c r="K11" s="1">
        <v>5</v>
      </c>
      <c r="L11" s="8">
        <f t="shared" si="2"/>
        <v>571</v>
      </c>
      <c r="M11" s="8">
        <f t="shared" si="3"/>
        <v>9</v>
      </c>
      <c r="O11" s="10"/>
    </row>
    <row r="12" spans="1:15" ht="13.5">
      <c r="A12" s="3">
        <v>7</v>
      </c>
      <c r="B12" s="7">
        <v>194</v>
      </c>
      <c r="C12" s="9">
        <v>331</v>
      </c>
      <c r="D12" s="7">
        <f t="shared" si="0"/>
        <v>-137</v>
      </c>
      <c r="E12" s="7">
        <v>521</v>
      </c>
      <c r="F12" s="7">
        <v>233</v>
      </c>
      <c r="G12" s="7">
        <v>10</v>
      </c>
      <c r="H12" s="8">
        <f t="shared" si="1"/>
        <v>764</v>
      </c>
      <c r="I12" s="7">
        <v>433</v>
      </c>
      <c r="J12" s="7">
        <v>171</v>
      </c>
      <c r="K12" s="1">
        <v>6</v>
      </c>
      <c r="L12" s="8">
        <f t="shared" si="2"/>
        <v>610</v>
      </c>
      <c r="M12" s="8">
        <f t="shared" si="3"/>
        <v>154</v>
      </c>
      <c r="O12" s="10"/>
    </row>
    <row r="13" spans="1:15" ht="13.5">
      <c r="A13" s="3">
        <v>8</v>
      </c>
      <c r="B13" s="9">
        <v>222</v>
      </c>
      <c r="C13" s="9">
        <v>334</v>
      </c>
      <c r="D13" s="7">
        <f t="shared" si="0"/>
        <v>-112</v>
      </c>
      <c r="E13" s="7">
        <v>514</v>
      </c>
      <c r="F13" s="7">
        <v>274</v>
      </c>
      <c r="G13" s="7">
        <v>7</v>
      </c>
      <c r="H13" s="8">
        <f t="shared" si="1"/>
        <v>795</v>
      </c>
      <c r="I13" s="7">
        <v>461</v>
      </c>
      <c r="J13" s="7">
        <v>246</v>
      </c>
      <c r="K13" s="1">
        <v>5</v>
      </c>
      <c r="L13" s="8">
        <f t="shared" si="2"/>
        <v>712</v>
      </c>
      <c r="M13" s="8">
        <f t="shared" si="3"/>
        <v>83</v>
      </c>
      <c r="O13" s="10"/>
    </row>
    <row r="14" spans="1:15" ht="13.5">
      <c r="A14" s="3">
        <v>9</v>
      </c>
      <c r="B14" s="9">
        <v>193</v>
      </c>
      <c r="C14" s="9">
        <v>315</v>
      </c>
      <c r="D14" s="7">
        <f t="shared" si="0"/>
        <v>-122</v>
      </c>
      <c r="E14" s="7">
        <v>480</v>
      </c>
      <c r="F14" s="7">
        <v>206</v>
      </c>
      <c r="G14" s="7">
        <v>14</v>
      </c>
      <c r="H14" s="8">
        <f t="shared" si="1"/>
        <v>700</v>
      </c>
      <c r="I14" s="7">
        <v>503</v>
      </c>
      <c r="J14" s="7">
        <v>218</v>
      </c>
      <c r="K14" s="1">
        <v>3</v>
      </c>
      <c r="L14" s="8">
        <f>SUM(I14:K14)</f>
        <v>724</v>
      </c>
      <c r="M14" s="8">
        <f t="shared" si="3"/>
        <v>-24</v>
      </c>
      <c r="O14" s="10"/>
    </row>
    <row r="15" spans="1:15" ht="13.5">
      <c r="A15" s="3">
        <v>10</v>
      </c>
      <c r="B15" s="9">
        <v>192</v>
      </c>
      <c r="C15" s="9">
        <v>318</v>
      </c>
      <c r="D15" s="7">
        <f t="shared" si="0"/>
        <v>-126</v>
      </c>
      <c r="E15" s="7">
        <v>507</v>
      </c>
      <c r="F15" s="7">
        <v>191</v>
      </c>
      <c r="G15" s="7">
        <v>8</v>
      </c>
      <c r="H15" s="8">
        <f t="shared" si="1"/>
        <v>706</v>
      </c>
      <c r="I15" s="7">
        <v>476</v>
      </c>
      <c r="J15" s="7">
        <v>238</v>
      </c>
      <c r="K15" s="1">
        <v>3</v>
      </c>
      <c r="L15" s="8">
        <f t="shared" si="2"/>
        <v>717</v>
      </c>
      <c r="M15" s="8">
        <f t="shared" si="3"/>
        <v>-11</v>
      </c>
      <c r="O15" s="10"/>
    </row>
    <row r="16" spans="1:15" ht="13.5">
      <c r="A16" s="3">
        <v>11</v>
      </c>
      <c r="B16" s="9">
        <v>201</v>
      </c>
      <c r="C16" s="9">
        <v>361</v>
      </c>
      <c r="D16" s="7">
        <f t="shared" si="0"/>
        <v>-160</v>
      </c>
      <c r="E16" s="7">
        <v>323</v>
      </c>
      <c r="F16" s="7">
        <v>134</v>
      </c>
      <c r="G16" s="7">
        <v>14</v>
      </c>
      <c r="H16" s="8">
        <f t="shared" si="1"/>
        <v>471</v>
      </c>
      <c r="I16" s="7">
        <v>343</v>
      </c>
      <c r="J16" s="7">
        <v>124</v>
      </c>
      <c r="K16" s="1">
        <v>6</v>
      </c>
      <c r="L16" s="8">
        <f t="shared" si="2"/>
        <v>473</v>
      </c>
      <c r="M16" s="8">
        <f t="shared" si="3"/>
        <v>-2</v>
      </c>
      <c r="O16" s="10"/>
    </row>
    <row r="17" spans="1:15" ht="14.25" thickBot="1">
      <c r="A17" s="3">
        <v>12</v>
      </c>
      <c r="B17" s="9">
        <v>155</v>
      </c>
      <c r="C17" s="9">
        <v>312</v>
      </c>
      <c r="D17" s="7">
        <f t="shared" si="0"/>
        <v>-157</v>
      </c>
      <c r="E17" s="7">
        <v>274</v>
      </c>
      <c r="F17" s="7">
        <v>118</v>
      </c>
      <c r="G17" s="7">
        <v>7</v>
      </c>
      <c r="H17" s="8">
        <f t="shared" si="1"/>
        <v>399</v>
      </c>
      <c r="I17" s="7">
        <v>344</v>
      </c>
      <c r="J17" s="7">
        <v>138</v>
      </c>
      <c r="K17" s="1">
        <v>6</v>
      </c>
      <c r="L17" s="8">
        <f t="shared" si="2"/>
        <v>488</v>
      </c>
      <c r="M17" s="8">
        <f t="shared" si="3"/>
        <v>-89</v>
      </c>
      <c r="O17" s="10"/>
    </row>
    <row r="18" spans="1:13" ht="15" thickBot="1" thickTop="1">
      <c r="A18" s="4" t="s">
        <v>13</v>
      </c>
      <c r="B18" s="5">
        <f aca="true" t="shared" si="4" ref="B18:L18">SUM(B6:B17)</f>
        <v>2299</v>
      </c>
      <c r="C18" s="5">
        <f t="shared" si="4"/>
        <v>4073</v>
      </c>
      <c r="D18" s="6">
        <f t="shared" si="4"/>
        <v>-1774</v>
      </c>
      <c r="E18" s="6">
        <f t="shared" si="4"/>
        <v>8127</v>
      </c>
      <c r="F18" s="6">
        <f t="shared" si="4"/>
        <v>2747</v>
      </c>
      <c r="G18" s="6">
        <f t="shared" si="4"/>
        <v>134</v>
      </c>
      <c r="H18" s="6">
        <f t="shared" si="4"/>
        <v>11008</v>
      </c>
      <c r="I18" s="6">
        <f t="shared" si="4"/>
        <v>8387</v>
      </c>
      <c r="J18" s="6">
        <f t="shared" si="4"/>
        <v>3227</v>
      </c>
      <c r="K18" s="6">
        <f>SUM(K7:K17)</f>
        <v>60</v>
      </c>
      <c r="L18" s="6">
        <f t="shared" si="4"/>
        <v>11674</v>
      </c>
      <c r="M18" s="6">
        <f>H18-L18</f>
        <v>-666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r:id="rId1"/>
  <ignoredErrors>
    <ignoredError sqref="K6" numberStoredAsText="1"/>
    <ignoredError sqref="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2015-07-02T04:18:15Z</cp:lastPrinted>
  <dcterms:created xsi:type="dcterms:W3CDTF">2012-02-01T02:23:10Z</dcterms:created>
  <dcterms:modified xsi:type="dcterms:W3CDTF">2017-01-06T02:55:26Z</dcterms:modified>
  <cp:category/>
  <cp:version/>
  <cp:contentType/>
  <cp:contentStatus/>
</cp:coreProperties>
</file>