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<sst xmlns="http://schemas.openxmlformats.org/spreadsheetml/2006/main" count="1155" uniqueCount="130">
  <si>
    <t>第４表　年齢別人口及び人口分析（全市・地区別）</t>
  </si>
  <si>
    <t>●　各歳別</t>
  </si>
  <si>
    <t>平成28年12月1日現在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</si>
  <si>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</si>
  <si>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</si>
  <si>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</si>
  <si>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</si>
  <si>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</si>
  <si>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</si>
  <si>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</si>
  <si>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</si>
  <si>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</si>
  <si>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</si>
  <si>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</si>
  <si>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</si>
  <si>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</si>
  <si>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</si>
  <si>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</si>
  <si>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</si>
  <si>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</si>
  <si>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</si>
  <si>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</si>
  <si>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</si>
  <si>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</si>
  <si>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</si>
  <si>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</si>
  <si>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</si>
  <si>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</si>
  <si>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</si>
  <si>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</si>
  <si>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</si>
  <si>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</si>
  <si>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</si>
  <si>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</si>
  <si>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</si>
  <si>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</si>
  <si>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</si>
  <si>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</si>
  <si>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</si>
  <si>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</si>
  <si>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</si>
  <si>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</si>
  <si>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</si>
  <si>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</si>
  <si>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</si>
  <si>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</si>
  <si>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</si>
  <si>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</si>
  <si>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</si>
  <si>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</si>
  <si>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</si>
  <si>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</si>
  <si>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平成28年12月1日現在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</si>
  <si>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</si>
  <si>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</si>
  <si>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</si>
  <si>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</si>
  <si>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</si>
  <si>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</si>
  <si>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</si>
  <si>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</si>
  <si>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</si>
  <si>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</si>
  <si>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</si>
  <si>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</si>
  <si>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</si>
  <si>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</si>
  <si>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</si>
  <si>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</si>
  <si>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</si>
  <si>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</si>
  <si>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</si>
  <si>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</si>
  <si>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</si>
  <si>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</si>
  <si>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</si>
  <si>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</si>
  <si>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</si>
  <si>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平成28年12月1日現在</t>
  </si>
  <si>
    <t>平成28年12月1日現在</t>
  </si>
  <si>
    <t>0～14</t>
  </si>
  <si>
    <t>15～64</t>
  </si>
  <si>
    <t>65～</t>
  </si>
  <si>
    <t>0～14</t>
  </si>
  <si>
    <t>15～64</t>
  </si>
  <si>
    <t>65～</t>
  </si>
  <si>
    <t>平成28年12月1日現在</t>
  </si>
  <si>
    <t>0～14</t>
  </si>
  <si>
    <t>15～64</t>
  </si>
  <si>
    <t>65～</t>
  </si>
  <si>
    <t>平成28年12月1日現在</t>
  </si>
  <si>
    <t>0～14</t>
  </si>
  <si>
    <t>15～64</t>
  </si>
  <si>
    <t>65～</t>
  </si>
  <si>
    <t>0～14</t>
  </si>
  <si>
    <t>15～64</t>
  </si>
  <si>
    <t>65～</t>
  </si>
  <si>
    <t>平成28年12月1日現在</t>
  </si>
  <si>
    <t>0～14</t>
  </si>
  <si>
    <t>15～64</t>
  </si>
  <si>
    <t>65～</t>
  </si>
  <si>
    <t>平成28年12月1日現在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</si>
  <si>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</si>
  <si>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</si>
  <si>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</si>
  <si>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</si>
  <si>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</si>
  <si>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</si>
  <si>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</si>
  <si>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</si>
  <si>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</si>
  <si>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平成28年12月1日現在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</si>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</sst>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115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83</v>
      </c>
      <c r="C6" s="16">
        <v>46</v>
      </c>
      <c r="D6" s="17">
        <v>37</v>
      </c>
      <c r="E6" s="18">
        <v>35</v>
      </c>
      <c r="F6" s="19">
        <v>143</v>
      </c>
      <c r="G6" s="19">
        <v>75</v>
      </c>
      <c r="H6" s="20">
        <v>68</v>
      </c>
      <c r="I6" s="18">
        <v>70</v>
      </c>
      <c r="J6" s="16">
        <v>175</v>
      </c>
      <c r="K6" s="16">
        <v>65</v>
      </c>
      <c r="L6" s="21">
        <v>110</v>
      </c>
    </row>
    <row r="7" spans="1:12" s="1" customFormat="1" ht="12.75" customHeight="1">
      <c r="A7" s="22">
        <v>1</v>
      </c>
      <c r="B7" s="23">
        <v>77</v>
      </c>
      <c r="C7" s="23">
        <v>47</v>
      </c>
      <c r="D7" s="24">
        <v>30</v>
      </c>
      <c r="E7" s="25">
        <v>36</v>
      </c>
      <c r="F7" s="23">
        <v>126</v>
      </c>
      <c r="G7" s="23">
        <v>62</v>
      </c>
      <c r="H7" s="24">
        <v>64</v>
      </c>
      <c r="I7" s="25">
        <v>71</v>
      </c>
      <c r="J7" s="23">
        <v>148</v>
      </c>
      <c r="K7" s="23">
        <v>67</v>
      </c>
      <c r="L7" s="26">
        <v>81</v>
      </c>
    </row>
    <row r="8" spans="1:12" s="1" customFormat="1" ht="12.75" customHeight="1">
      <c r="A8" s="22">
        <v>2</v>
      </c>
      <c r="B8" s="23">
        <v>65</v>
      </c>
      <c r="C8" s="23">
        <v>33</v>
      </c>
      <c r="D8" s="24">
        <v>32</v>
      </c>
      <c r="E8" s="25">
        <v>37</v>
      </c>
      <c r="F8" s="23">
        <v>131</v>
      </c>
      <c r="G8" s="23">
        <v>67</v>
      </c>
      <c r="H8" s="24">
        <v>64</v>
      </c>
      <c r="I8" s="25">
        <v>72</v>
      </c>
      <c r="J8" s="23">
        <v>171</v>
      </c>
      <c r="K8" s="23">
        <v>65</v>
      </c>
      <c r="L8" s="26">
        <v>106</v>
      </c>
    </row>
    <row r="9" spans="1:12" s="1" customFormat="1" ht="12.75" customHeight="1">
      <c r="A9" s="22">
        <v>3</v>
      </c>
      <c r="B9" s="23">
        <v>76</v>
      </c>
      <c r="C9" s="23">
        <v>39</v>
      </c>
      <c r="D9" s="24">
        <v>37</v>
      </c>
      <c r="E9" s="25">
        <v>38</v>
      </c>
      <c r="F9" s="23">
        <v>154</v>
      </c>
      <c r="G9" s="23">
        <v>73</v>
      </c>
      <c r="H9" s="24">
        <v>81</v>
      </c>
      <c r="I9" s="25">
        <v>73</v>
      </c>
      <c r="J9" s="23">
        <v>170</v>
      </c>
      <c r="K9" s="23">
        <v>69</v>
      </c>
      <c r="L9" s="26">
        <v>101</v>
      </c>
    </row>
    <row r="10" spans="1:12" s="1" customFormat="1" ht="12.75" customHeight="1">
      <c r="A10" s="22">
        <v>4</v>
      </c>
      <c r="B10" s="23">
        <v>59</v>
      </c>
      <c r="C10" s="23">
        <v>30</v>
      </c>
      <c r="D10" s="24">
        <v>29</v>
      </c>
      <c r="E10" s="25">
        <v>39</v>
      </c>
      <c r="F10" s="23">
        <v>177</v>
      </c>
      <c r="G10" s="23">
        <v>84</v>
      </c>
      <c r="H10" s="24">
        <v>93</v>
      </c>
      <c r="I10" s="25">
        <v>74</v>
      </c>
      <c r="J10" s="23">
        <v>187</v>
      </c>
      <c r="K10" s="23">
        <v>73</v>
      </c>
      <c r="L10" s="26">
        <v>114</v>
      </c>
    </row>
    <row r="11" spans="1:12" s="1" customFormat="1" ht="12.75" customHeight="1">
      <c r="A11" s="27">
        <v>5</v>
      </c>
      <c r="B11" s="28">
        <v>64</v>
      </c>
      <c r="C11" s="28">
        <v>33</v>
      </c>
      <c r="D11" s="29">
        <v>31</v>
      </c>
      <c r="E11" s="30">
        <v>40</v>
      </c>
      <c r="F11" s="28">
        <v>152</v>
      </c>
      <c r="G11" s="28">
        <v>75</v>
      </c>
      <c r="H11" s="29">
        <v>77</v>
      </c>
      <c r="I11" s="30">
        <v>75</v>
      </c>
      <c r="J11" s="28">
        <v>164</v>
      </c>
      <c r="K11" s="28">
        <v>64</v>
      </c>
      <c r="L11" s="31">
        <v>100</v>
      </c>
    </row>
    <row r="12" spans="1:12" s="1" customFormat="1" ht="12.75" customHeight="1">
      <c r="A12" s="22">
        <v>6</v>
      </c>
      <c r="B12" s="23">
        <v>60</v>
      </c>
      <c r="C12" s="23">
        <v>32</v>
      </c>
      <c r="D12" s="24">
        <v>28</v>
      </c>
      <c r="E12" s="25">
        <v>41</v>
      </c>
      <c r="F12" s="23">
        <v>173</v>
      </c>
      <c r="G12" s="23">
        <v>76</v>
      </c>
      <c r="H12" s="24">
        <v>97</v>
      </c>
      <c r="I12" s="25">
        <v>76</v>
      </c>
      <c r="J12" s="23">
        <v>136</v>
      </c>
      <c r="K12" s="23">
        <v>55</v>
      </c>
      <c r="L12" s="26">
        <v>81</v>
      </c>
    </row>
    <row r="13" spans="1:12" s="1" customFormat="1" ht="12.75" customHeight="1">
      <c r="A13" s="22">
        <v>7</v>
      </c>
      <c r="B13" s="23">
        <v>50</v>
      </c>
      <c r="C13" s="23">
        <v>24</v>
      </c>
      <c r="D13" s="24">
        <v>26</v>
      </c>
      <c r="E13" s="25">
        <v>42</v>
      </c>
      <c r="F13" s="23">
        <v>160</v>
      </c>
      <c r="G13" s="23">
        <v>81</v>
      </c>
      <c r="H13" s="24">
        <v>79</v>
      </c>
      <c r="I13" s="25">
        <v>77</v>
      </c>
      <c r="J13" s="23">
        <v>130</v>
      </c>
      <c r="K13" s="23">
        <v>51</v>
      </c>
      <c r="L13" s="26">
        <v>79</v>
      </c>
    </row>
    <row r="14" spans="1:12" s="1" customFormat="1" ht="12.75" customHeight="1">
      <c r="A14" s="22">
        <v>8</v>
      </c>
      <c r="B14" s="23">
        <v>48</v>
      </c>
      <c r="C14" s="23">
        <v>31</v>
      </c>
      <c r="D14" s="24">
        <v>17</v>
      </c>
      <c r="E14" s="25">
        <v>43</v>
      </c>
      <c r="F14" s="23">
        <v>173</v>
      </c>
      <c r="G14" s="23">
        <v>67</v>
      </c>
      <c r="H14" s="24">
        <v>106</v>
      </c>
      <c r="I14" s="25">
        <v>78</v>
      </c>
      <c r="J14" s="23">
        <v>140</v>
      </c>
      <c r="K14" s="23">
        <v>62</v>
      </c>
      <c r="L14" s="26">
        <v>78</v>
      </c>
    </row>
    <row r="15" spans="1:12" s="1" customFormat="1" ht="12.75" customHeight="1">
      <c r="A15" s="32">
        <v>9</v>
      </c>
      <c r="B15" s="33">
        <v>65</v>
      </c>
      <c r="C15" s="33">
        <v>30</v>
      </c>
      <c r="D15" s="34">
        <v>35</v>
      </c>
      <c r="E15" s="35">
        <v>44</v>
      </c>
      <c r="F15" s="33">
        <v>160</v>
      </c>
      <c r="G15" s="33">
        <v>66</v>
      </c>
      <c r="H15" s="34">
        <v>94</v>
      </c>
      <c r="I15" s="35">
        <v>79</v>
      </c>
      <c r="J15" s="33">
        <v>133</v>
      </c>
      <c r="K15" s="33">
        <v>53</v>
      </c>
      <c r="L15" s="36">
        <v>80</v>
      </c>
    </row>
    <row r="16" spans="1:12" s="1" customFormat="1" ht="12.75" customHeight="1">
      <c r="A16" s="22">
        <v>10</v>
      </c>
      <c r="B16" s="23">
        <v>60</v>
      </c>
      <c r="C16" s="23">
        <v>38</v>
      </c>
      <c r="D16" s="24">
        <v>22</v>
      </c>
      <c r="E16" s="25">
        <v>45</v>
      </c>
      <c r="F16" s="23">
        <v>166</v>
      </c>
      <c r="G16" s="23">
        <v>82</v>
      </c>
      <c r="H16" s="24">
        <v>84</v>
      </c>
      <c r="I16" s="25">
        <v>80</v>
      </c>
      <c r="J16" s="23">
        <v>127</v>
      </c>
      <c r="K16" s="23">
        <v>31</v>
      </c>
      <c r="L16" s="26">
        <v>96</v>
      </c>
    </row>
    <row r="17" spans="1:12" s="1" customFormat="1" ht="12.75" customHeight="1">
      <c r="A17" s="22">
        <v>11</v>
      </c>
      <c r="B17" s="23">
        <v>51</v>
      </c>
      <c r="C17" s="23">
        <v>28</v>
      </c>
      <c r="D17" s="24">
        <v>23</v>
      </c>
      <c r="E17" s="25">
        <v>46</v>
      </c>
      <c r="F17" s="23">
        <v>157</v>
      </c>
      <c r="G17" s="23">
        <v>73</v>
      </c>
      <c r="H17" s="24">
        <v>84</v>
      </c>
      <c r="I17" s="25">
        <v>81</v>
      </c>
      <c r="J17" s="23">
        <v>130</v>
      </c>
      <c r="K17" s="23">
        <v>53</v>
      </c>
      <c r="L17" s="26">
        <v>77</v>
      </c>
    </row>
    <row r="18" spans="1:12" s="1" customFormat="1" ht="12.75" customHeight="1">
      <c r="A18" s="22">
        <v>12</v>
      </c>
      <c r="B18" s="23">
        <v>59</v>
      </c>
      <c r="C18" s="23">
        <v>24</v>
      </c>
      <c r="D18" s="24">
        <v>35</v>
      </c>
      <c r="E18" s="25">
        <v>47</v>
      </c>
      <c r="F18" s="23">
        <v>147</v>
      </c>
      <c r="G18" s="23">
        <v>65</v>
      </c>
      <c r="H18" s="24">
        <v>82</v>
      </c>
      <c r="I18" s="25">
        <v>82</v>
      </c>
      <c r="J18" s="23">
        <v>116</v>
      </c>
      <c r="K18" s="23">
        <v>43</v>
      </c>
      <c r="L18" s="26">
        <v>73</v>
      </c>
    </row>
    <row r="19" spans="1:12" s="1" customFormat="1" ht="12.75" customHeight="1">
      <c r="A19" s="22">
        <v>13</v>
      </c>
      <c r="B19" s="23">
        <v>52</v>
      </c>
      <c r="C19" s="23">
        <v>17</v>
      </c>
      <c r="D19" s="24">
        <v>35</v>
      </c>
      <c r="E19" s="25">
        <v>48</v>
      </c>
      <c r="F19" s="23">
        <v>149</v>
      </c>
      <c r="G19" s="23">
        <v>80</v>
      </c>
      <c r="H19" s="24">
        <v>69</v>
      </c>
      <c r="I19" s="25">
        <v>83</v>
      </c>
      <c r="J19" s="23">
        <v>102</v>
      </c>
      <c r="K19" s="23">
        <v>26</v>
      </c>
      <c r="L19" s="26">
        <v>76</v>
      </c>
    </row>
    <row r="20" spans="1:12" s="1" customFormat="1" ht="12.75" customHeight="1">
      <c r="A20" s="22">
        <v>14</v>
      </c>
      <c r="B20" s="23">
        <v>59</v>
      </c>
      <c r="C20" s="23">
        <v>30</v>
      </c>
      <c r="D20" s="24">
        <v>29</v>
      </c>
      <c r="E20" s="25">
        <v>49</v>
      </c>
      <c r="F20" s="23">
        <v>150</v>
      </c>
      <c r="G20" s="23">
        <v>83</v>
      </c>
      <c r="H20" s="24">
        <v>67</v>
      </c>
      <c r="I20" s="25">
        <v>84</v>
      </c>
      <c r="J20" s="23">
        <v>128</v>
      </c>
      <c r="K20" s="23">
        <v>44</v>
      </c>
      <c r="L20" s="26">
        <v>84</v>
      </c>
    </row>
    <row r="21" spans="1:12" s="1" customFormat="1" ht="12.75" customHeight="1">
      <c r="A21" s="27">
        <v>15</v>
      </c>
      <c r="B21" s="28">
        <v>54</v>
      </c>
      <c r="C21" s="28">
        <v>34</v>
      </c>
      <c r="D21" s="29">
        <v>20</v>
      </c>
      <c r="E21" s="30">
        <v>50</v>
      </c>
      <c r="F21" s="28">
        <v>117</v>
      </c>
      <c r="G21" s="28">
        <v>57</v>
      </c>
      <c r="H21" s="29">
        <v>60</v>
      </c>
      <c r="I21" s="30">
        <v>85</v>
      </c>
      <c r="J21" s="28">
        <v>80</v>
      </c>
      <c r="K21" s="28">
        <v>26</v>
      </c>
      <c r="L21" s="31">
        <v>54</v>
      </c>
    </row>
    <row r="22" spans="1:12" s="1" customFormat="1" ht="12.75" customHeight="1">
      <c r="A22" s="22">
        <v>16</v>
      </c>
      <c r="B22" s="23">
        <v>68</v>
      </c>
      <c r="C22" s="23">
        <v>34</v>
      </c>
      <c r="D22" s="24">
        <v>34</v>
      </c>
      <c r="E22" s="25">
        <v>51</v>
      </c>
      <c r="F22" s="23">
        <v>153</v>
      </c>
      <c r="G22" s="23">
        <v>78</v>
      </c>
      <c r="H22" s="24">
        <v>75</v>
      </c>
      <c r="I22" s="25">
        <v>86</v>
      </c>
      <c r="J22" s="23">
        <v>81</v>
      </c>
      <c r="K22" s="23">
        <v>21</v>
      </c>
      <c r="L22" s="26">
        <v>60</v>
      </c>
    </row>
    <row r="23" spans="1:12" s="1" customFormat="1" ht="12.75" customHeight="1">
      <c r="A23" s="22">
        <v>17</v>
      </c>
      <c r="B23" s="23">
        <v>60</v>
      </c>
      <c r="C23" s="23">
        <v>34</v>
      </c>
      <c r="D23" s="24">
        <v>26</v>
      </c>
      <c r="E23" s="25">
        <v>52</v>
      </c>
      <c r="F23" s="23">
        <v>138</v>
      </c>
      <c r="G23" s="23">
        <v>62</v>
      </c>
      <c r="H23" s="24">
        <v>76</v>
      </c>
      <c r="I23" s="25">
        <v>87</v>
      </c>
      <c r="J23" s="23">
        <v>77</v>
      </c>
      <c r="K23" s="23">
        <v>24</v>
      </c>
      <c r="L23" s="26">
        <v>53</v>
      </c>
    </row>
    <row r="24" spans="1:12" s="1" customFormat="1" ht="12.75" customHeight="1">
      <c r="A24" s="22">
        <v>18</v>
      </c>
      <c r="B24" s="23">
        <v>78</v>
      </c>
      <c r="C24" s="23">
        <v>40</v>
      </c>
      <c r="D24" s="24">
        <v>38</v>
      </c>
      <c r="E24" s="25">
        <v>53</v>
      </c>
      <c r="F24" s="23">
        <v>136</v>
      </c>
      <c r="G24" s="23">
        <v>64</v>
      </c>
      <c r="H24" s="24">
        <v>72</v>
      </c>
      <c r="I24" s="25">
        <v>88</v>
      </c>
      <c r="J24" s="23">
        <v>65</v>
      </c>
      <c r="K24" s="23">
        <v>20</v>
      </c>
      <c r="L24" s="26">
        <v>45</v>
      </c>
    </row>
    <row r="25" spans="1:12" s="1" customFormat="1" ht="12.75" customHeight="1">
      <c r="A25" s="32">
        <v>19</v>
      </c>
      <c r="B25" s="33">
        <v>90</v>
      </c>
      <c r="C25" s="33">
        <v>42</v>
      </c>
      <c r="D25" s="34">
        <v>48</v>
      </c>
      <c r="E25" s="35">
        <v>54</v>
      </c>
      <c r="F25" s="33">
        <v>170</v>
      </c>
      <c r="G25" s="33">
        <v>79</v>
      </c>
      <c r="H25" s="34">
        <v>91</v>
      </c>
      <c r="I25" s="35">
        <v>89</v>
      </c>
      <c r="J25" s="33">
        <v>66</v>
      </c>
      <c r="K25" s="33">
        <v>15</v>
      </c>
      <c r="L25" s="36">
        <v>51</v>
      </c>
    </row>
    <row r="26" spans="1:12" s="1" customFormat="1" ht="12.75" customHeight="1">
      <c r="A26" s="22">
        <v>20</v>
      </c>
      <c r="B26" s="23">
        <v>73</v>
      </c>
      <c r="C26" s="23">
        <v>35</v>
      </c>
      <c r="D26" s="24">
        <v>38</v>
      </c>
      <c r="E26" s="25">
        <v>55</v>
      </c>
      <c r="F26" s="23">
        <v>144</v>
      </c>
      <c r="G26" s="23">
        <v>54</v>
      </c>
      <c r="H26" s="24">
        <v>90</v>
      </c>
      <c r="I26" s="25">
        <v>90</v>
      </c>
      <c r="J26" s="23">
        <v>52</v>
      </c>
      <c r="K26" s="23">
        <v>22</v>
      </c>
      <c r="L26" s="26">
        <v>30</v>
      </c>
    </row>
    <row r="27" spans="1:12" s="1" customFormat="1" ht="12.75" customHeight="1">
      <c r="A27" s="22">
        <v>21</v>
      </c>
      <c r="B27" s="23">
        <v>73</v>
      </c>
      <c r="C27" s="23">
        <v>38</v>
      </c>
      <c r="D27" s="24">
        <v>35</v>
      </c>
      <c r="E27" s="25">
        <v>56</v>
      </c>
      <c r="F27" s="23">
        <v>146</v>
      </c>
      <c r="G27" s="23">
        <v>68</v>
      </c>
      <c r="H27" s="24">
        <v>78</v>
      </c>
      <c r="I27" s="25">
        <v>91</v>
      </c>
      <c r="J27" s="23">
        <v>50</v>
      </c>
      <c r="K27" s="23">
        <v>9</v>
      </c>
      <c r="L27" s="26">
        <v>41</v>
      </c>
    </row>
    <row r="28" spans="1:12" s="1" customFormat="1" ht="12.75" customHeight="1">
      <c r="A28" s="22">
        <v>22</v>
      </c>
      <c r="B28" s="23">
        <v>90</v>
      </c>
      <c r="C28" s="23">
        <v>37</v>
      </c>
      <c r="D28" s="24">
        <v>53</v>
      </c>
      <c r="E28" s="25">
        <v>57</v>
      </c>
      <c r="F28" s="23">
        <v>160</v>
      </c>
      <c r="G28" s="23">
        <v>80</v>
      </c>
      <c r="H28" s="24">
        <v>80</v>
      </c>
      <c r="I28" s="25">
        <v>92</v>
      </c>
      <c r="J28" s="23">
        <v>27</v>
      </c>
      <c r="K28" s="23">
        <v>9</v>
      </c>
      <c r="L28" s="26">
        <v>18</v>
      </c>
    </row>
    <row r="29" spans="1:12" s="1" customFormat="1" ht="12.75" customHeight="1">
      <c r="A29" s="22">
        <v>23</v>
      </c>
      <c r="B29" s="23">
        <v>125</v>
      </c>
      <c r="C29" s="23">
        <v>43</v>
      </c>
      <c r="D29" s="24">
        <v>82</v>
      </c>
      <c r="E29" s="25">
        <v>58</v>
      </c>
      <c r="F29" s="23">
        <v>153</v>
      </c>
      <c r="G29" s="23">
        <v>72</v>
      </c>
      <c r="H29" s="24">
        <v>81</v>
      </c>
      <c r="I29" s="25">
        <v>93</v>
      </c>
      <c r="J29" s="23">
        <v>23</v>
      </c>
      <c r="K29" s="23">
        <v>8</v>
      </c>
      <c r="L29" s="26">
        <v>15</v>
      </c>
    </row>
    <row r="30" spans="1:12" s="1" customFormat="1" ht="12.75" customHeight="1">
      <c r="A30" s="22">
        <v>24</v>
      </c>
      <c r="B30" s="23">
        <v>136</v>
      </c>
      <c r="C30" s="23">
        <v>50</v>
      </c>
      <c r="D30" s="24">
        <v>86</v>
      </c>
      <c r="E30" s="25">
        <v>59</v>
      </c>
      <c r="F30" s="23">
        <v>147</v>
      </c>
      <c r="G30" s="23">
        <v>63</v>
      </c>
      <c r="H30" s="24">
        <v>84</v>
      </c>
      <c r="I30" s="25">
        <v>94</v>
      </c>
      <c r="J30" s="23">
        <v>22</v>
      </c>
      <c r="K30" s="23">
        <v>4</v>
      </c>
      <c r="L30" s="26">
        <v>18</v>
      </c>
    </row>
    <row r="31" spans="1:12" s="1" customFormat="1" ht="12.75" customHeight="1">
      <c r="A31" s="27">
        <v>25</v>
      </c>
      <c r="B31" s="28">
        <v>128</v>
      </c>
      <c r="C31" s="28">
        <v>54</v>
      </c>
      <c r="D31" s="29">
        <v>74</v>
      </c>
      <c r="E31" s="30">
        <v>60</v>
      </c>
      <c r="F31" s="28">
        <v>161</v>
      </c>
      <c r="G31" s="28">
        <v>65</v>
      </c>
      <c r="H31" s="29">
        <v>96</v>
      </c>
      <c r="I31" s="30">
        <v>95</v>
      </c>
      <c r="J31" s="28">
        <v>16</v>
      </c>
      <c r="K31" s="28">
        <v>1</v>
      </c>
      <c r="L31" s="31">
        <v>15</v>
      </c>
    </row>
    <row r="32" spans="1:12" s="1" customFormat="1" ht="12.75" customHeight="1">
      <c r="A32" s="22">
        <v>26</v>
      </c>
      <c r="B32" s="23">
        <v>123</v>
      </c>
      <c r="C32" s="23">
        <v>61</v>
      </c>
      <c r="D32" s="24">
        <v>62</v>
      </c>
      <c r="E32" s="25">
        <v>61</v>
      </c>
      <c r="F32" s="23">
        <v>167</v>
      </c>
      <c r="G32" s="23">
        <v>82</v>
      </c>
      <c r="H32" s="24">
        <v>85</v>
      </c>
      <c r="I32" s="25">
        <v>96</v>
      </c>
      <c r="J32" s="23">
        <v>13</v>
      </c>
      <c r="K32" s="23">
        <v>1</v>
      </c>
      <c r="L32" s="26">
        <v>12</v>
      </c>
    </row>
    <row r="33" spans="1:12" s="1" customFormat="1" ht="12.75" customHeight="1">
      <c r="A33" s="22">
        <v>27</v>
      </c>
      <c r="B33" s="23">
        <v>144</v>
      </c>
      <c r="C33" s="23">
        <v>67</v>
      </c>
      <c r="D33" s="24">
        <v>77</v>
      </c>
      <c r="E33" s="25">
        <v>62</v>
      </c>
      <c r="F33" s="23">
        <v>176</v>
      </c>
      <c r="G33" s="23">
        <v>85</v>
      </c>
      <c r="H33" s="24">
        <v>91</v>
      </c>
      <c r="I33" s="25">
        <v>97</v>
      </c>
      <c r="J33" s="23">
        <v>11</v>
      </c>
      <c r="K33" s="23">
        <v>0</v>
      </c>
      <c r="L33" s="26">
        <v>11</v>
      </c>
    </row>
    <row r="34" spans="1:12" s="1" customFormat="1" ht="12.75" customHeight="1">
      <c r="A34" s="22">
        <v>28</v>
      </c>
      <c r="B34" s="23">
        <v>143</v>
      </c>
      <c r="C34" s="23">
        <v>75</v>
      </c>
      <c r="D34" s="24">
        <v>68</v>
      </c>
      <c r="E34" s="25">
        <v>63</v>
      </c>
      <c r="F34" s="23">
        <v>159</v>
      </c>
      <c r="G34" s="23">
        <v>71</v>
      </c>
      <c r="H34" s="24">
        <v>88</v>
      </c>
      <c r="I34" s="25">
        <v>98</v>
      </c>
      <c r="J34" s="23">
        <v>8</v>
      </c>
      <c r="K34" s="23">
        <v>2</v>
      </c>
      <c r="L34" s="26">
        <v>6</v>
      </c>
    </row>
    <row r="35" spans="1:12" s="1" customFormat="1" ht="12.75" customHeight="1">
      <c r="A35" s="32">
        <v>29</v>
      </c>
      <c r="B35" s="33">
        <v>153</v>
      </c>
      <c r="C35" s="33">
        <v>81</v>
      </c>
      <c r="D35" s="34">
        <v>72</v>
      </c>
      <c r="E35" s="35">
        <v>64</v>
      </c>
      <c r="F35" s="33">
        <v>196</v>
      </c>
      <c r="G35" s="33">
        <v>78</v>
      </c>
      <c r="H35" s="34">
        <v>118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136</v>
      </c>
      <c r="C36" s="23">
        <v>61</v>
      </c>
      <c r="D36" s="24">
        <v>75</v>
      </c>
      <c r="E36" s="25">
        <v>65</v>
      </c>
      <c r="F36" s="23">
        <v>217</v>
      </c>
      <c r="G36" s="23">
        <v>99</v>
      </c>
      <c r="H36" s="24">
        <v>118</v>
      </c>
      <c r="I36" s="25" t="s">
        <v>7</v>
      </c>
      <c r="J36" s="23">
        <f>SUM(K36:L36)</f>
        <v>6</v>
      </c>
      <c r="K36" s="23">
        <v>2</v>
      </c>
      <c r="L36" s="26">
        <v>4</v>
      </c>
    </row>
    <row r="37" spans="1:12" s="1" customFormat="1" ht="12.75" customHeight="1">
      <c r="A37" s="22">
        <v>31</v>
      </c>
      <c r="B37" s="23">
        <v>128</v>
      </c>
      <c r="C37" s="23">
        <v>66</v>
      </c>
      <c r="D37" s="24">
        <v>62</v>
      </c>
      <c r="E37" s="25">
        <v>66</v>
      </c>
      <c r="F37" s="23">
        <v>228</v>
      </c>
      <c r="G37" s="23">
        <v>104</v>
      </c>
      <c r="H37" s="24">
        <v>124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128</v>
      </c>
      <c r="C38" s="23">
        <v>63</v>
      </c>
      <c r="D38" s="24">
        <v>65</v>
      </c>
      <c r="E38" s="25">
        <v>67</v>
      </c>
      <c r="F38" s="23">
        <v>230</v>
      </c>
      <c r="G38" s="23">
        <v>94</v>
      </c>
      <c r="H38" s="24">
        <v>136</v>
      </c>
      <c r="I38" s="39" t="s">
        <v>9</v>
      </c>
      <c r="J38" s="40">
        <f>SUM(B6:B40)+SUM(F6:F40)+SUM(J6:J37)</f>
        <v>11606</v>
      </c>
      <c r="K38" s="40">
        <f>SUM(C6:C40)+SUM(G6:G40)+SUM(K6:K37)</f>
        <v>5155</v>
      </c>
      <c r="L38" s="41">
        <f>SUM(D6:D40)+SUM(H6:H40)+SUM(L6:L37)</f>
        <v>6451</v>
      </c>
    </row>
    <row r="39" spans="1:12" s="1" customFormat="1" ht="12.75" customHeight="1">
      <c r="A39" s="22">
        <v>33</v>
      </c>
      <c r="B39" s="23">
        <v>111</v>
      </c>
      <c r="C39" s="23">
        <v>59</v>
      </c>
      <c r="D39" s="24">
        <v>52</v>
      </c>
      <c r="E39" s="25">
        <v>68</v>
      </c>
      <c r="F39" s="23">
        <v>223</v>
      </c>
      <c r="G39" s="23">
        <v>92</v>
      </c>
      <c r="H39" s="24">
        <v>131</v>
      </c>
      <c r="I39" s="42" t="s">
        <v>10</v>
      </c>
      <c r="J39" s="43">
        <v>50.46967085990005</v>
      </c>
      <c r="K39" s="43">
        <v>47.83705140640155</v>
      </c>
      <c r="L39" s="44">
        <v>52.57339947294993</v>
      </c>
    </row>
    <row r="40" spans="1:12" s="1" customFormat="1" ht="12.75" customHeight="1" thickBot="1">
      <c r="A40" s="45">
        <v>34</v>
      </c>
      <c r="B40" s="46">
        <v>129</v>
      </c>
      <c r="C40" s="46">
        <v>62</v>
      </c>
      <c r="D40" s="47">
        <v>67</v>
      </c>
      <c r="E40" s="48">
        <v>69</v>
      </c>
      <c r="F40" s="46">
        <v>210</v>
      </c>
      <c r="G40" s="46">
        <v>96</v>
      </c>
      <c r="H40" s="47">
        <v>114</v>
      </c>
      <c r="I40" s="49" t="s">
        <v>11</v>
      </c>
      <c r="J40" s="46">
        <v>7221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13.6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70.4</v>
      </c>
    </row>
    <row r="45" spans="1:12" s="1" customFormat="1" ht="12.75" customHeight="1">
      <c r="A45" s="65" t="s">
        <v>23</v>
      </c>
      <c r="B45" s="66">
        <f>SUM(B6:B10)</f>
        <v>360</v>
      </c>
      <c r="C45" s="66">
        <f>SUM(C6:C10)</f>
        <v>195</v>
      </c>
      <c r="D45" s="66">
        <f>SUM(D6:D10)</f>
        <v>165</v>
      </c>
      <c r="E45" s="67">
        <f>ROUND(B45/J38*100,1)</f>
        <v>3.1</v>
      </c>
      <c r="F45" s="67">
        <f>ROUND(C45/K38*100,1)</f>
        <v>3.8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56.8</v>
      </c>
    </row>
    <row r="46" spans="1:12" s="1" customFormat="1" ht="12.75" customHeight="1">
      <c r="A46" s="69" t="s">
        <v>25</v>
      </c>
      <c r="B46" s="40">
        <f>SUM(B11:B15)</f>
        <v>287</v>
      </c>
      <c r="C46" s="40">
        <f>SUM(C11:C15)</f>
        <v>150</v>
      </c>
      <c r="D46" s="40">
        <f>SUM(D11:D15)</f>
        <v>137</v>
      </c>
      <c r="E46" s="70">
        <f>ROUND(B46/J38*100,1)</f>
        <v>2.5</v>
      </c>
      <c r="F46" s="70">
        <f>ROUND(C46/K38*100,1)</f>
        <v>2.9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416.7</v>
      </c>
    </row>
    <row r="47" spans="1:12" s="1" customFormat="1" ht="12.75" customHeight="1">
      <c r="A47" s="69" t="s">
        <v>27</v>
      </c>
      <c r="B47" s="40">
        <f>SUM(B16:B20)</f>
        <v>281</v>
      </c>
      <c r="C47" s="40">
        <f>SUM(C16:C20)</f>
        <v>137</v>
      </c>
      <c r="D47" s="40">
        <f>SUM(D16:D20)</f>
        <v>144</v>
      </c>
      <c r="E47" s="70">
        <f>ROUND(B47/J38*100,1)</f>
        <v>2.4</v>
      </c>
      <c r="F47" s="70">
        <f>ROUND(C47/K38*100,1)</f>
        <v>2.7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125.1</v>
      </c>
    </row>
    <row r="48" spans="1:12" s="1" customFormat="1" ht="12.75" customHeight="1">
      <c r="A48" s="77" t="s">
        <v>29</v>
      </c>
      <c r="B48" s="78">
        <f>SUM(B21:B25)</f>
        <v>350</v>
      </c>
      <c r="C48" s="78">
        <f>SUM(C21:C25)</f>
        <v>184</v>
      </c>
      <c r="D48" s="78">
        <f>SUM(D21:D25)</f>
        <v>166</v>
      </c>
      <c r="E48" s="79">
        <f>ROUND(B48/J38*100,1)</f>
        <v>3</v>
      </c>
      <c r="F48" s="79">
        <f>ROUND(C48/K38*100,1)</f>
        <v>3.6</v>
      </c>
      <c r="G48" s="80">
        <f>ROUND(D48/L38*100,1)</f>
        <v>2.6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497</v>
      </c>
      <c r="C49" s="40">
        <f>SUM(C26:C30)</f>
        <v>203</v>
      </c>
      <c r="D49" s="40">
        <f>SUM(D26:D30)</f>
        <v>294</v>
      </c>
      <c r="E49" s="70">
        <f>ROUND(B49/J38*100,1)</f>
        <v>4.3</v>
      </c>
      <c r="F49" s="70">
        <f>ROUND(C49/K38*100,1)</f>
        <v>3.9</v>
      </c>
      <c r="G49" s="71">
        <f>ROUND(D49/L38*100,1)</f>
        <v>4.6</v>
      </c>
      <c r="H49" s="1" t="s">
        <v>19</v>
      </c>
      <c r="I49" s="52" t="s">
        <v>32</v>
      </c>
      <c r="J49" s="52"/>
      <c r="K49" s="63"/>
      <c r="L49" s="64">
        <f>ROUND(J38/L50,1)</f>
        <v>3881.6</v>
      </c>
    </row>
    <row r="50" spans="1:12" s="1" customFormat="1" ht="12.75" customHeight="1" thickBot="1">
      <c r="A50" s="69" t="s">
        <v>33</v>
      </c>
      <c r="B50" s="40">
        <f>SUM(B31:B35)</f>
        <v>691</v>
      </c>
      <c r="C50" s="40">
        <f>SUM(C31:C35)</f>
        <v>338</v>
      </c>
      <c r="D50" s="40">
        <f>SUM(D31:D35)</f>
        <v>353</v>
      </c>
      <c r="E50" s="70">
        <f>ROUND(B50/J38*100,1)</f>
        <v>6</v>
      </c>
      <c r="F50" s="70">
        <f>ROUND(C50/K38*100,1)</f>
        <v>6.6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632</v>
      </c>
      <c r="C51" s="40">
        <f>SUM(C36:C40)</f>
        <v>311</v>
      </c>
      <c r="D51" s="40">
        <f>SUM(D36:D40)</f>
        <v>321</v>
      </c>
      <c r="E51" s="70">
        <f>ROUND(B51/J38*100,1)</f>
        <v>5.4</v>
      </c>
      <c r="F51" s="70">
        <f>ROUND(C51/K38*100,1)</f>
        <v>6</v>
      </c>
      <c r="G51" s="71">
        <f>ROUND(D51/L38*100,1)</f>
        <v>5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731</v>
      </c>
      <c r="C52" s="40">
        <f>SUM(G6:G10)</f>
        <v>361</v>
      </c>
      <c r="D52" s="40">
        <f>SUM(H6:H10)</f>
        <v>370</v>
      </c>
      <c r="E52" s="70">
        <f>ROUND(B52/J38*100,1)</f>
        <v>6.3</v>
      </c>
      <c r="F52" s="70">
        <f>ROUND(C52/K38*100,1)</f>
        <v>7</v>
      </c>
      <c r="G52" s="71">
        <f>ROUND(D52/L38*100,1)</f>
        <v>5.7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818</v>
      </c>
      <c r="C53" s="40">
        <f>SUM(G11:G15)</f>
        <v>365</v>
      </c>
      <c r="D53" s="40">
        <f>SUM(H11:H15)</f>
        <v>453</v>
      </c>
      <c r="E53" s="70">
        <f>ROUND(B53/J38*100,1)</f>
        <v>7</v>
      </c>
      <c r="F53" s="70">
        <f>ROUND(C53/K38*100,1)</f>
        <v>7.1</v>
      </c>
      <c r="G53" s="71">
        <f>ROUND(D53/L38*100,1)</f>
        <v>7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769</v>
      </c>
      <c r="C54" s="40">
        <f>SUM(G16:G20)</f>
        <v>383</v>
      </c>
      <c r="D54" s="40">
        <f>SUM(H16:H20)</f>
        <v>386</v>
      </c>
      <c r="E54" s="70">
        <f>ROUND(B54/J38*100,1)</f>
        <v>6.6</v>
      </c>
      <c r="F54" s="70">
        <f>ROUND(C54/K38*100,1)</f>
        <v>7.4</v>
      </c>
      <c r="G54" s="71">
        <f>ROUND(D54/L38*100,1)</f>
        <v>6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714</v>
      </c>
      <c r="C55" s="40">
        <f>SUM(G21:G25)</f>
        <v>340</v>
      </c>
      <c r="D55" s="40">
        <f>SUM(H21:H25)</f>
        <v>374</v>
      </c>
      <c r="E55" s="70">
        <f>ROUND(B55/J38*100,1)</f>
        <v>6.2</v>
      </c>
      <c r="F55" s="70">
        <f>ROUND(C55/K38*100,1)</f>
        <v>6.6</v>
      </c>
      <c r="G55" s="71">
        <f>ROUND(D55/L38*100,1)</f>
        <v>5.8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750</v>
      </c>
      <c r="C56" s="40">
        <f>SUM(G26:G30)</f>
        <v>337</v>
      </c>
      <c r="D56" s="40">
        <f>SUM(H26:H30)</f>
        <v>413</v>
      </c>
      <c r="E56" s="70">
        <f>ROUND(B56/J38*100,1)</f>
        <v>6.5</v>
      </c>
      <c r="F56" s="70">
        <f>ROUND(C56/K38*100,1)</f>
        <v>6.5</v>
      </c>
      <c r="G56" s="71">
        <f>ROUND(D56/L38*100,1)</f>
        <v>6.4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859</v>
      </c>
      <c r="C57" s="85">
        <f>SUM(G31:G35)</f>
        <v>381</v>
      </c>
      <c r="D57" s="85">
        <f>SUM(H31:H35)</f>
        <v>478</v>
      </c>
      <c r="E57" s="86">
        <f>ROUND(B57/J38*100,1)</f>
        <v>7.4</v>
      </c>
      <c r="F57" s="86">
        <f>ROUND(C57/K38*100,1)</f>
        <v>7.4</v>
      </c>
      <c r="G57" s="87">
        <f>ROUND(D57/L38*100,1)</f>
        <v>7.4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1108</v>
      </c>
      <c r="C58" s="40">
        <f>SUM(G36:G40)</f>
        <v>485</v>
      </c>
      <c r="D58" s="40">
        <f>SUM(H36:H40)</f>
        <v>623</v>
      </c>
      <c r="E58" s="70">
        <f>ROUND(B58/J38*100,1)</f>
        <v>9.5</v>
      </c>
      <c r="F58" s="70">
        <f>ROUND(C58/K38*100,1)</f>
        <v>9.4</v>
      </c>
      <c r="G58" s="71">
        <f>ROUND(D58/L38*100,1)</f>
        <v>9.7</v>
      </c>
      <c r="H58" s="88"/>
    </row>
    <row r="59" spans="1:8" s="1" customFormat="1" ht="12.75" customHeight="1">
      <c r="A59" s="69" t="s">
        <v>43</v>
      </c>
      <c r="B59" s="40">
        <f>SUM(J6:J10)</f>
        <v>851</v>
      </c>
      <c r="C59" s="40">
        <f>SUM(K6:K10)</f>
        <v>339</v>
      </c>
      <c r="D59" s="40">
        <f>SUM(L6:L10)</f>
        <v>512</v>
      </c>
      <c r="E59" s="70">
        <f>ROUND(B59/J38*100,1)</f>
        <v>7.3</v>
      </c>
      <c r="F59" s="70">
        <f>ROUND(C59/K38*100,1)</f>
        <v>6.6</v>
      </c>
      <c r="G59" s="71">
        <f>ROUND(D59/L38*100,1)</f>
        <v>7.9</v>
      </c>
      <c r="H59" s="88"/>
    </row>
    <row r="60" spans="1:8" s="1" customFormat="1" ht="12.75" customHeight="1">
      <c r="A60" s="69" t="s">
        <v>44</v>
      </c>
      <c r="B60" s="40">
        <f>SUM(J11:J15)</f>
        <v>703</v>
      </c>
      <c r="C60" s="40">
        <f>SUM(K11:K15)</f>
        <v>285</v>
      </c>
      <c r="D60" s="40">
        <f>SUM(L11:L15)</f>
        <v>418</v>
      </c>
      <c r="E60" s="70">
        <f>ROUND(B60/J38*100,1)</f>
        <v>6.1</v>
      </c>
      <c r="F60" s="70">
        <f>ROUND(C60/K38*100,1)</f>
        <v>5.5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603</v>
      </c>
      <c r="C61" s="40">
        <f>SUM(K16:K20)</f>
        <v>197</v>
      </c>
      <c r="D61" s="40">
        <f>SUM(L16:L20)</f>
        <v>406</v>
      </c>
      <c r="E61" s="70">
        <f>ROUND(B61/J38*100,1)</f>
        <v>5.2</v>
      </c>
      <c r="F61" s="70">
        <f>ROUND(C61/K38*100,1)</f>
        <v>3.8</v>
      </c>
      <c r="G61" s="71">
        <f>ROUND(D61/L38*100,1)</f>
        <v>6.3</v>
      </c>
      <c r="H61" s="88"/>
    </row>
    <row r="62" spans="1:8" s="1" customFormat="1" ht="12.75" customHeight="1">
      <c r="A62" s="69" t="s">
        <v>46</v>
      </c>
      <c r="B62" s="40">
        <f>SUM(J21:J25)</f>
        <v>369</v>
      </c>
      <c r="C62" s="40">
        <f>SUM(K21:K25)</f>
        <v>106</v>
      </c>
      <c r="D62" s="40">
        <f>SUM(L21:L25)</f>
        <v>263</v>
      </c>
      <c r="E62" s="70">
        <f>ROUND(B62/J38*100,1)</f>
        <v>3.2</v>
      </c>
      <c r="F62" s="70">
        <f>ROUND(C62/K38*100,1)</f>
        <v>2.1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174</v>
      </c>
      <c r="C63" s="40">
        <f>SUM(K26:K30)</f>
        <v>52</v>
      </c>
      <c r="D63" s="40">
        <f>SUM(L26:L30)</f>
        <v>122</v>
      </c>
      <c r="E63" s="70">
        <f>ROUND(B63/J38*100,1)</f>
        <v>1.5</v>
      </c>
      <c r="F63" s="70">
        <f>ROUND(C63/K38*100,1)</f>
        <v>1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53</v>
      </c>
      <c r="C64" s="40">
        <f>SUM(K31:K35)</f>
        <v>4</v>
      </c>
      <c r="D64" s="40">
        <f>SUM(L31:L35)</f>
        <v>49</v>
      </c>
      <c r="E64" s="70">
        <f>ROUND(B64/J38*100,1)</f>
        <v>0.5</v>
      </c>
      <c r="F64" s="70">
        <f>ROUND(C64/K38*100,1)</f>
        <v>0.1</v>
      </c>
      <c r="G64" s="71">
        <f>ROUND(D64/L38*100,1)</f>
        <v>0.8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2</v>
      </c>
      <c r="D65" s="90">
        <f>SUM(L36)</f>
        <v>4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928</v>
      </c>
      <c r="C66" s="95">
        <f>SUM(C45:C47)</f>
        <v>482</v>
      </c>
      <c r="D66" s="95">
        <f>SUM(D45:D47)</f>
        <v>446</v>
      </c>
      <c r="E66" s="67">
        <f>ROUND(B66/J38*100,1)</f>
        <v>8</v>
      </c>
      <c r="F66" s="67">
        <f>ROUND(C66/K38*100,1)</f>
        <v>9.4</v>
      </c>
      <c r="G66" s="68">
        <f>ROUND(D66/L38*100,1)</f>
        <v>6.9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6811</v>
      </c>
      <c r="C67" s="95">
        <f>SUM(C48:C57)</f>
        <v>3203</v>
      </c>
      <c r="D67" s="95">
        <f>SUM(D48:D57)</f>
        <v>3608</v>
      </c>
      <c r="E67" s="70">
        <f>ROUND(B67/J38*100,1)</f>
        <v>58.7</v>
      </c>
      <c r="F67" s="70">
        <f>ROUND(C67/K38*100,1)</f>
        <v>62.1</v>
      </c>
      <c r="G67" s="71">
        <f>ROUND(D67/L38*100,1)</f>
        <v>55.9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3867</v>
      </c>
      <c r="C68" s="97">
        <f>SUM(C58:C65)</f>
        <v>1470</v>
      </c>
      <c r="D68" s="97">
        <f>SUM(D58:D65)</f>
        <v>2397</v>
      </c>
      <c r="E68" s="98">
        <f>ROUND(B68/J38*100,1)</f>
        <v>33.3</v>
      </c>
      <c r="F68" s="98">
        <f>ROUND(C68/K38*100,1)</f>
        <v>28.5</v>
      </c>
      <c r="G68" s="99">
        <f>ROUND(D68/L38*100,1)</f>
        <v>37.2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116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10</v>
      </c>
      <c r="D75" s="17">
        <v>8</v>
      </c>
      <c r="E75" s="18">
        <v>35</v>
      </c>
      <c r="F75" s="19">
        <v>41</v>
      </c>
      <c r="G75" s="19">
        <v>29</v>
      </c>
      <c r="H75" s="20">
        <v>12</v>
      </c>
      <c r="I75" s="18">
        <v>70</v>
      </c>
      <c r="J75" s="16">
        <v>67</v>
      </c>
      <c r="K75" s="16">
        <v>32</v>
      </c>
      <c r="L75" s="21">
        <v>35</v>
      </c>
    </row>
    <row r="76" spans="1:12" s="1" customFormat="1" ht="12.75" customHeight="1">
      <c r="A76" s="22">
        <v>1</v>
      </c>
      <c r="B76" s="23">
        <v>14</v>
      </c>
      <c r="C76" s="23">
        <v>7</v>
      </c>
      <c r="D76" s="24">
        <v>7</v>
      </c>
      <c r="E76" s="25">
        <v>36</v>
      </c>
      <c r="F76" s="23">
        <v>47</v>
      </c>
      <c r="G76" s="23">
        <v>13</v>
      </c>
      <c r="H76" s="24">
        <v>34</v>
      </c>
      <c r="I76" s="25">
        <v>71</v>
      </c>
      <c r="J76" s="23">
        <v>45</v>
      </c>
      <c r="K76" s="23">
        <v>17</v>
      </c>
      <c r="L76" s="26">
        <v>28</v>
      </c>
    </row>
    <row r="77" spans="1:12" s="1" customFormat="1" ht="12.75" customHeight="1">
      <c r="A77" s="22">
        <v>2</v>
      </c>
      <c r="B77" s="23">
        <v>13</v>
      </c>
      <c r="C77" s="23">
        <v>6</v>
      </c>
      <c r="D77" s="24">
        <v>7</v>
      </c>
      <c r="E77" s="25">
        <v>37</v>
      </c>
      <c r="F77" s="23">
        <v>41</v>
      </c>
      <c r="G77" s="23">
        <v>27</v>
      </c>
      <c r="H77" s="24">
        <v>14</v>
      </c>
      <c r="I77" s="25">
        <v>72</v>
      </c>
      <c r="J77" s="23">
        <v>54</v>
      </c>
      <c r="K77" s="23">
        <v>18</v>
      </c>
      <c r="L77" s="26">
        <v>36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33</v>
      </c>
      <c r="G78" s="23">
        <v>19</v>
      </c>
      <c r="H78" s="24">
        <v>14</v>
      </c>
      <c r="I78" s="25">
        <v>73</v>
      </c>
      <c r="J78" s="23">
        <v>65</v>
      </c>
      <c r="K78" s="23">
        <v>20</v>
      </c>
      <c r="L78" s="26">
        <v>45</v>
      </c>
    </row>
    <row r="79" spans="1:12" s="1" customFormat="1" ht="12.75" customHeight="1">
      <c r="A79" s="22">
        <v>4</v>
      </c>
      <c r="B79" s="23">
        <v>16</v>
      </c>
      <c r="C79" s="23">
        <v>7</v>
      </c>
      <c r="D79" s="24">
        <v>9</v>
      </c>
      <c r="E79" s="25">
        <v>39</v>
      </c>
      <c r="F79" s="23">
        <v>30</v>
      </c>
      <c r="G79" s="23">
        <v>16</v>
      </c>
      <c r="H79" s="24">
        <v>14</v>
      </c>
      <c r="I79" s="25">
        <v>74</v>
      </c>
      <c r="J79" s="23">
        <v>55</v>
      </c>
      <c r="K79" s="23">
        <v>23</v>
      </c>
      <c r="L79" s="26">
        <v>32</v>
      </c>
    </row>
    <row r="80" spans="1:12" s="1" customFormat="1" ht="12.75" customHeight="1">
      <c r="A80" s="27">
        <v>5</v>
      </c>
      <c r="B80" s="28">
        <v>7</v>
      </c>
      <c r="C80" s="28">
        <v>2</v>
      </c>
      <c r="D80" s="29">
        <v>5</v>
      </c>
      <c r="E80" s="30">
        <v>40</v>
      </c>
      <c r="F80" s="28">
        <v>42</v>
      </c>
      <c r="G80" s="28">
        <v>24</v>
      </c>
      <c r="H80" s="29">
        <v>18</v>
      </c>
      <c r="I80" s="30">
        <v>75</v>
      </c>
      <c r="J80" s="28">
        <v>53</v>
      </c>
      <c r="K80" s="28">
        <v>20</v>
      </c>
      <c r="L80" s="31">
        <v>33</v>
      </c>
    </row>
    <row r="81" spans="1:12" s="1" customFormat="1" ht="12.75" customHeight="1">
      <c r="A81" s="22">
        <v>6</v>
      </c>
      <c r="B81" s="23">
        <v>15</v>
      </c>
      <c r="C81" s="23">
        <v>5</v>
      </c>
      <c r="D81" s="24">
        <v>10</v>
      </c>
      <c r="E81" s="25">
        <v>41</v>
      </c>
      <c r="F81" s="23">
        <v>38</v>
      </c>
      <c r="G81" s="23">
        <v>19</v>
      </c>
      <c r="H81" s="24">
        <v>19</v>
      </c>
      <c r="I81" s="25">
        <v>76</v>
      </c>
      <c r="J81" s="23">
        <v>52</v>
      </c>
      <c r="K81" s="23">
        <v>14</v>
      </c>
      <c r="L81" s="26">
        <v>38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49</v>
      </c>
      <c r="G82" s="23">
        <v>25</v>
      </c>
      <c r="H82" s="24">
        <v>24</v>
      </c>
      <c r="I82" s="25">
        <v>77</v>
      </c>
      <c r="J82" s="23">
        <v>48</v>
      </c>
      <c r="K82" s="23">
        <v>18</v>
      </c>
      <c r="L82" s="26">
        <v>30</v>
      </c>
    </row>
    <row r="83" spans="1:12" s="1" customFormat="1" ht="12.75" customHeight="1">
      <c r="A83" s="22">
        <v>8</v>
      </c>
      <c r="B83" s="23">
        <v>10</v>
      </c>
      <c r="C83" s="23">
        <v>7</v>
      </c>
      <c r="D83" s="24">
        <v>3</v>
      </c>
      <c r="E83" s="25">
        <v>43</v>
      </c>
      <c r="F83" s="23">
        <v>46</v>
      </c>
      <c r="G83" s="23">
        <v>24</v>
      </c>
      <c r="H83" s="24">
        <v>22</v>
      </c>
      <c r="I83" s="25">
        <v>78</v>
      </c>
      <c r="J83" s="23">
        <v>36</v>
      </c>
      <c r="K83" s="23">
        <v>17</v>
      </c>
      <c r="L83" s="26">
        <v>19</v>
      </c>
    </row>
    <row r="84" spans="1:12" s="1" customFormat="1" ht="12.75" customHeight="1">
      <c r="A84" s="32">
        <v>9</v>
      </c>
      <c r="B84" s="33">
        <v>10</v>
      </c>
      <c r="C84" s="33">
        <v>2</v>
      </c>
      <c r="D84" s="34">
        <v>8</v>
      </c>
      <c r="E84" s="35">
        <v>44</v>
      </c>
      <c r="F84" s="33">
        <v>31</v>
      </c>
      <c r="G84" s="33">
        <v>16</v>
      </c>
      <c r="H84" s="34">
        <v>15</v>
      </c>
      <c r="I84" s="35">
        <v>79</v>
      </c>
      <c r="J84" s="33">
        <v>43</v>
      </c>
      <c r="K84" s="33">
        <v>14</v>
      </c>
      <c r="L84" s="36">
        <v>29</v>
      </c>
    </row>
    <row r="85" spans="1:12" s="1" customFormat="1" ht="12.75" customHeight="1">
      <c r="A85" s="22">
        <v>10</v>
      </c>
      <c r="B85" s="23">
        <v>10</v>
      </c>
      <c r="C85" s="23">
        <v>2</v>
      </c>
      <c r="D85" s="24">
        <v>8</v>
      </c>
      <c r="E85" s="25">
        <v>45</v>
      </c>
      <c r="F85" s="23">
        <v>46</v>
      </c>
      <c r="G85" s="23">
        <v>28</v>
      </c>
      <c r="H85" s="24">
        <v>18</v>
      </c>
      <c r="I85" s="25">
        <v>80</v>
      </c>
      <c r="J85" s="23">
        <v>41</v>
      </c>
      <c r="K85" s="23">
        <v>13</v>
      </c>
      <c r="L85" s="26">
        <v>28</v>
      </c>
    </row>
    <row r="86" spans="1:12" s="1" customFormat="1" ht="12.75" customHeight="1">
      <c r="A86" s="22">
        <v>11</v>
      </c>
      <c r="B86" s="23">
        <v>14</v>
      </c>
      <c r="C86" s="23">
        <v>11</v>
      </c>
      <c r="D86" s="24">
        <v>3</v>
      </c>
      <c r="E86" s="25">
        <v>46</v>
      </c>
      <c r="F86" s="23">
        <v>51</v>
      </c>
      <c r="G86" s="23">
        <v>28</v>
      </c>
      <c r="H86" s="24">
        <v>23</v>
      </c>
      <c r="I86" s="25">
        <v>81</v>
      </c>
      <c r="J86" s="23">
        <v>38</v>
      </c>
      <c r="K86" s="23">
        <v>13</v>
      </c>
      <c r="L86" s="26">
        <v>25</v>
      </c>
    </row>
    <row r="87" spans="1:12" s="1" customFormat="1" ht="12.75" customHeight="1">
      <c r="A87" s="22">
        <v>12</v>
      </c>
      <c r="B87" s="23">
        <v>5</v>
      </c>
      <c r="C87" s="23">
        <v>1</v>
      </c>
      <c r="D87" s="24">
        <v>4</v>
      </c>
      <c r="E87" s="25">
        <v>47</v>
      </c>
      <c r="F87" s="23">
        <v>44</v>
      </c>
      <c r="G87" s="23">
        <v>22</v>
      </c>
      <c r="H87" s="24">
        <v>22</v>
      </c>
      <c r="I87" s="25">
        <v>82</v>
      </c>
      <c r="J87" s="23">
        <v>36</v>
      </c>
      <c r="K87" s="23">
        <v>10</v>
      </c>
      <c r="L87" s="26">
        <v>26</v>
      </c>
    </row>
    <row r="88" spans="1:12" s="1" customFormat="1" ht="12.75" customHeight="1">
      <c r="A88" s="22">
        <v>13</v>
      </c>
      <c r="B88" s="23">
        <v>13</v>
      </c>
      <c r="C88" s="23">
        <v>6</v>
      </c>
      <c r="D88" s="24">
        <v>7</v>
      </c>
      <c r="E88" s="25">
        <v>48</v>
      </c>
      <c r="F88" s="23">
        <v>49</v>
      </c>
      <c r="G88" s="23">
        <v>25</v>
      </c>
      <c r="H88" s="24">
        <v>24</v>
      </c>
      <c r="I88" s="25">
        <v>83</v>
      </c>
      <c r="J88" s="23">
        <v>29</v>
      </c>
      <c r="K88" s="23">
        <v>10</v>
      </c>
      <c r="L88" s="26">
        <v>19</v>
      </c>
    </row>
    <row r="89" spans="1:12" s="1" customFormat="1" ht="12.75" customHeight="1">
      <c r="A89" s="22">
        <v>14</v>
      </c>
      <c r="B89" s="23">
        <v>12</v>
      </c>
      <c r="C89" s="23">
        <v>4</v>
      </c>
      <c r="D89" s="24">
        <v>8</v>
      </c>
      <c r="E89" s="25">
        <v>49</v>
      </c>
      <c r="F89" s="23">
        <v>64</v>
      </c>
      <c r="G89" s="23">
        <v>34</v>
      </c>
      <c r="H89" s="24">
        <v>30</v>
      </c>
      <c r="I89" s="25">
        <v>84</v>
      </c>
      <c r="J89" s="23">
        <v>37</v>
      </c>
      <c r="K89" s="23">
        <v>12</v>
      </c>
      <c r="L89" s="26">
        <v>25</v>
      </c>
    </row>
    <row r="90" spans="1:12" s="1" customFormat="1" ht="12.75" customHeight="1">
      <c r="A90" s="27">
        <v>15</v>
      </c>
      <c r="B90" s="28">
        <v>12</v>
      </c>
      <c r="C90" s="28">
        <v>5</v>
      </c>
      <c r="D90" s="29">
        <v>7</v>
      </c>
      <c r="E90" s="30">
        <v>50</v>
      </c>
      <c r="F90" s="28">
        <v>38</v>
      </c>
      <c r="G90" s="28">
        <v>13</v>
      </c>
      <c r="H90" s="29">
        <v>25</v>
      </c>
      <c r="I90" s="30">
        <v>85</v>
      </c>
      <c r="J90" s="28">
        <v>25</v>
      </c>
      <c r="K90" s="28">
        <v>6</v>
      </c>
      <c r="L90" s="31">
        <v>19</v>
      </c>
    </row>
    <row r="91" spans="1:12" s="1" customFormat="1" ht="12.75" customHeight="1">
      <c r="A91" s="22">
        <v>16</v>
      </c>
      <c r="B91" s="23">
        <v>14</v>
      </c>
      <c r="C91" s="23">
        <v>7</v>
      </c>
      <c r="D91" s="24">
        <v>7</v>
      </c>
      <c r="E91" s="25">
        <v>51</v>
      </c>
      <c r="F91" s="23">
        <v>37</v>
      </c>
      <c r="G91" s="23">
        <v>19</v>
      </c>
      <c r="H91" s="24">
        <v>18</v>
      </c>
      <c r="I91" s="25">
        <v>86</v>
      </c>
      <c r="J91" s="23">
        <v>32</v>
      </c>
      <c r="K91" s="23">
        <v>13</v>
      </c>
      <c r="L91" s="26">
        <v>19</v>
      </c>
    </row>
    <row r="92" spans="1:12" s="1" customFormat="1" ht="12.75" customHeight="1">
      <c r="A92" s="22">
        <v>17</v>
      </c>
      <c r="B92" s="23">
        <v>18</v>
      </c>
      <c r="C92" s="23">
        <v>9</v>
      </c>
      <c r="D92" s="24">
        <v>9</v>
      </c>
      <c r="E92" s="25">
        <v>52</v>
      </c>
      <c r="F92" s="23">
        <v>40</v>
      </c>
      <c r="G92" s="23">
        <v>18</v>
      </c>
      <c r="H92" s="24">
        <v>22</v>
      </c>
      <c r="I92" s="25">
        <v>87</v>
      </c>
      <c r="J92" s="23">
        <v>28</v>
      </c>
      <c r="K92" s="23">
        <v>3</v>
      </c>
      <c r="L92" s="26">
        <v>25</v>
      </c>
    </row>
    <row r="93" spans="1:12" s="1" customFormat="1" ht="12.75" customHeight="1">
      <c r="A93" s="22">
        <v>18</v>
      </c>
      <c r="B93" s="23">
        <v>20</v>
      </c>
      <c r="C93" s="23">
        <v>14</v>
      </c>
      <c r="D93" s="24">
        <v>6</v>
      </c>
      <c r="E93" s="25">
        <v>53</v>
      </c>
      <c r="F93" s="23">
        <v>56</v>
      </c>
      <c r="G93" s="23">
        <v>29</v>
      </c>
      <c r="H93" s="24">
        <v>27</v>
      </c>
      <c r="I93" s="25">
        <v>88</v>
      </c>
      <c r="J93" s="23">
        <v>30</v>
      </c>
      <c r="K93" s="23">
        <v>8</v>
      </c>
      <c r="L93" s="26">
        <v>22</v>
      </c>
    </row>
    <row r="94" spans="1:12" s="1" customFormat="1" ht="12.75" customHeight="1">
      <c r="A94" s="32">
        <v>19</v>
      </c>
      <c r="B94" s="33">
        <v>20</v>
      </c>
      <c r="C94" s="33">
        <v>9</v>
      </c>
      <c r="D94" s="34">
        <v>11</v>
      </c>
      <c r="E94" s="35">
        <v>54</v>
      </c>
      <c r="F94" s="33">
        <v>47</v>
      </c>
      <c r="G94" s="33">
        <v>20</v>
      </c>
      <c r="H94" s="34">
        <v>27</v>
      </c>
      <c r="I94" s="35">
        <v>89</v>
      </c>
      <c r="J94" s="33">
        <v>16</v>
      </c>
      <c r="K94" s="33">
        <v>5</v>
      </c>
      <c r="L94" s="36">
        <v>11</v>
      </c>
    </row>
    <row r="95" spans="1:12" s="1" customFormat="1" ht="12.75" customHeight="1">
      <c r="A95" s="22">
        <v>20</v>
      </c>
      <c r="B95" s="23">
        <v>23</v>
      </c>
      <c r="C95" s="23">
        <v>10</v>
      </c>
      <c r="D95" s="24">
        <v>13</v>
      </c>
      <c r="E95" s="25">
        <v>55</v>
      </c>
      <c r="F95" s="23">
        <v>47</v>
      </c>
      <c r="G95" s="23">
        <v>24</v>
      </c>
      <c r="H95" s="24">
        <v>23</v>
      </c>
      <c r="I95" s="25">
        <v>90</v>
      </c>
      <c r="J95" s="23">
        <v>25</v>
      </c>
      <c r="K95" s="23">
        <v>7</v>
      </c>
      <c r="L95" s="26">
        <v>18</v>
      </c>
    </row>
    <row r="96" spans="1:12" s="1" customFormat="1" ht="12.75" customHeight="1">
      <c r="A96" s="22">
        <v>21</v>
      </c>
      <c r="B96" s="23">
        <v>29</v>
      </c>
      <c r="C96" s="23">
        <v>15</v>
      </c>
      <c r="D96" s="24">
        <v>14</v>
      </c>
      <c r="E96" s="25">
        <v>56</v>
      </c>
      <c r="F96" s="23">
        <v>43</v>
      </c>
      <c r="G96" s="23">
        <v>20</v>
      </c>
      <c r="H96" s="24">
        <v>23</v>
      </c>
      <c r="I96" s="25">
        <v>91</v>
      </c>
      <c r="J96" s="23">
        <v>14</v>
      </c>
      <c r="K96" s="23">
        <v>0</v>
      </c>
      <c r="L96" s="26">
        <v>14</v>
      </c>
    </row>
    <row r="97" spans="1:12" s="1" customFormat="1" ht="12.75" customHeight="1">
      <c r="A97" s="22">
        <v>22</v>
      </c>
      <c r="B97" s="23">
        <v>31</v>
      </c>
      <c r="C97" s="23">
        <v>14</v>
      </c>
      <c r="D97" s="24">
        <v>17</v>
      </c>
      <c r="E97" s="25">
        <v>57</v>
      </c>
      <c r="F97" s="23">
        <v>44</v>
      </c>
      <c r="G97" s="23">
        <v>22</v>
      </c>
      <c r="H97" s="24">
        <v>22</v>
      </c>
      <c r="I97" s="25">
        <v>92</v>
      </c>
      <c r="J97" s="23">
        <v>18</v>
      </c>
      <c r="K97" s="23">
        <v>6</v>
      </c>
      <c r="L97" s="26">
        <v>12</v>
      </c>
    </row>
    <row r="98" spans="1:12" s="1" customFormat="1" ht="12.75" customHeight="1">
      <c r="A98" s="22">
        <v>23</v>
      </c>
      <c r="B98" s="23">
        <v>47</v>
      </c>
      <c r="C98" s="23">
        <v>21</v>
      </c>
      <c r="D98" s="24">
        <v>26</v>
      </c>
      <c r="E98" s="25">
        <v>58</v>
      </c>
      <c r="F98" s="23">
        <v>36</v>
      </c>
      <c r="G98" s="23">
        <v>11</v>
      </c>
      <c r="H98" s="24">
        <v>25</v>
      </c>
      <c r="I98" s="25">
        <v>93</v>
      </c>
      <c r="J98" s="23">
        <v>13</v>
      </c>
      <c r="K98" s="23">
        <v>2</v>
      </c>
      <c r="L98" s="26">
        <v>11</v>
      </c>
    </row>
    <row r="99" spans="1:12" s="1" customFormat="1" ht="12.75" customHeight="1">
      <c r="A99" s="22">
        <v>24</v>
      </c>
      <c r="B99" s="23">
        <v>46</v>
      </c>
      <c r="C99" s="23">
        <v>22</v>
      </c>
      <c r="D99" s="24">
        <v>24</v>
      </c>
      <c r="E99" s="25">
        <v>59</v>
      </c>
      <c r="F99" s="23">
        <v>58</v>
      </c>
      <c r="G99" s="23">
        <v>29</v>
      </c>
      <c r="H99" s="24">
        <v>29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43</v>
      </c>
      <c r="C100" s="28">
        <v>24</v>
      </c>
      <c r="D100" s="29">
        <v>19</v>
      </c>
      <c r="E100" s="30">
        <v>60</v>
      </c>
      <c r="F100" s="28">
        <v>47</v>
      </c>
      <c r="G100" s="28">
        <v>24</v>
      </c>
      <c r="H100" s="29">
        <v>23</v>
      </c>
      <c r="I100" s="30">
        <v>95</v>
      </c>
      <c r="J100" s="28">
        <v>9</v>
      </c>
      <c r="K100" s="28">
        <v>1</v>
      </c>
      <c r="L100" s="31">
        <v>8</v>
      </c>
    </row>
    <row r="101" spans="1:12" s="1" customFormat="1" ht="12.75" customHeight="1">
      <c r="A101" s="22">
        <v>26</v>
      </c>
      <c r="B101" s="23">
        <v>46</v>
      </c>
      <c r="C101" s="23">
        <v>23</v>
      </c>
      <c r="D101" s="24">
        <v>23</v>
      </c>
      <c r="E101" s="25">
        <v>61</v>
      </c>
      <c r="F101" s="23">
        <v>50</v>
      </c>
      <c r="G101" s="23">
        <v>24</v>
      </c>
      <c r="H101" s="24">
        <v>26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47</v>
      </c>
      <c r="C102" s="23">
        <v>25</v>
      </c>
      <c r="D102" s="24">
        <v>22</v>
      </c>
      <c r="E102" s="25">
        <v>62</v>
      </c>
      <c r="F102" s="23">
        <v>52</v>
      </c>
      <c r="G102" s="23">
        <v>22</v>
      </c>
      <c r="H102" s="24">
        <v>30</v>
      </c>
      <c r="I102" s="25">
        <v>97</v>
      </c>
      <c r="J102" s="23">
        <v>4</v>
      </c>
      <c r="K102" s="23">
        <v>1</v>
      </c>
      <c r="L102" s="26">
        <v>3</v>
      </c>
    </row>
    <row r="103" spans="1:12" s="1" customFormat="1" ht="12.75" customHeight="1">
      <c r="A103" s="22">
        <v>28</v>
      </c>
      <c r="B103" s="23">
        <v>38</v>
      </c>
      <c r="C103" s="23">
        <v>18</v>
      </c>
      <c r="D103" s="24">
        <v>20</v>
      </c>
      <c r="E103" s="25">
        <v>63</v>
      </c>
      <c r="F103" s="23">
        <v>42</v>
      </c>
      <c r="G103" s="23">
        <v>18</v>
      </c>
      <c r="H103" s="24">
        <v>24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40</v>
      </c>
      <c r="C104" s="33">
        <v>20</v>
      </c>
      <c r="D104" s="34">
        <v>20</v>
      </c>
      <c r="E104" s="35">
        <v>64</v>
      </c>
      <c r="F104" s="33">
        <v>49</v>
      </c>
      <c r="G104" s="33">
        <v>22</v>
      </c>
      <c r="H104" s="34">
        <v>27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37</v>
      </c>
      <c r="C105" s="23">
        <v>16</v>
      </c>
      <c r="D105" s="24">
        <v>21</v>
      </c>
      <c r="E105" s="25">
        <v>65</v>
      </c>
      <c r="F105" s="23">
        <v>64</v>
      </c>
      <c r="G105" s="23">
        <v>32</v>
      </c>
      <c r="H105" s="24">
        <v>32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51</v>
      </c>
      <c r="C106" s="23">
        <v>33</v>
      </c>
      <c r="D106" s="24">
        <v>18</v>
      </c>
      <c r="E106" s="25">
        <v>66</v>
      </c>
      <c r="F106" s="23">
        <v>58</v>
      </c>
      <c r="G106" s="23">
        <v>25</v>
      </c>
      <c r="H106" s="24">
        <v>33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39</v>
      </c>
      <c r="C107" s="23">
        <v>24</v>
      </c>
      <c r="D107" s="24">
        <v>15</v>
      </c>
      <c r="E107" s="25">
        <v>67</v>
      </c>
      <c r="F107" s="23">
        <v>59</v>
      </c>
      <c r="G107" s="23">
        <v>27</v>
      </c>
      <c r="H107" s="24">
        <v>32</v>
      </c>
      <c r="I107" s="39" t="s">
        <v>9</v>
      </c>
      <c r="J107" s="40">
        <f>SUM(B75:B109)+SUM(F75:F109)+SUM(J75:J106)</f>
        <v>3441</v>
      </c>
      <c r="K107" s="40">
        <f>SUM(C75:C109)+SUM(G75:G109)+SUM(K75:K106)</f>
        <v>1549</v>
      </c>
      <c r="L107" s="41">
        <f>SUM(D75:D109)+SUM(H75:H109)+SUM(L75:L106)</f>
        <v>1892</v>
      </c>
    </row>
    <row r="108" spans="1:12" s="1" customFormat="1" ht="12.75" customHeight="1">
      <c r="A108" s="22">
        <v>33</v>
      </c>
      <c r="B108" s="23">
        <v>30</v>
      </c>
      <c r="C108" s="23">
        <v>14</v>
      </c>
      <c r="D108" s="24">
        <v>16</v>
      </c>
      <c r="E108" s="25">
        <v>68</v>
      </c>
      <c r="F108" s="23">
        <v>83</v>
      </c>
      <c r="G108" s="23">
        <v>45</v>
      </c>
      <c r="H108" s="24">
        <v>38</v>
      </c>
      <c r="I108" s="42" t="s">
        <v>10</v>
      </c>
      <c r="J108" s="43">
        <v>52.60418482999128</v>
      </c>
      <c r="K108" s="43">
        <v>49.50484183344093</v>
      </c>
      <c r="L108" s="44">
        <v>55.141649048625794</v>
      </c>
    </row>
    <row r="109" spans="1:12" s="1" customFormat="1" ht="12.75" customHeight="1" thickBot="1">
      <c r="A109" s="45">
        <v>34</v>
      </c>
      <c r="B109" s="46">
        <v>41</v>
      </c>
      <c r="C109" s="46">
        <v>20</v>
      </c>
      <c r="D109" s="47">
        <v>21</v>
      </c>
      <c r="E109" s="48">
        <v>69</v>
      </c>
      <c r="F109" s="46">
        <v>66</v>
      </c>
      <c r="G109" s="46">
        <v>30</v>
      </c>
      <c r="H109" s="47">
        <v>36</v>
      </c>
      <c r="I109" s="49" t="s">
        <v>11</v>
      </c>
      <c r="J109" s="46">
        <v>2462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8.8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71.2</v>
      </c>
    </row>
    <row r="114" spans="1:12" s="1" customFormat="1" ht="12.75" customHeight="1">
      <c r="A114" s="65" t="s">
        <v>55</v>
      </c>
      <c r="B114" s="66">
        <f>SUM(B75:B79)</f>
        <v>72</v>
      </c>
      <c r="C114" s="66">
        <f>SUM(C75:C79)</f>
        <v>36</v>
      </c>
      <c r="D114" s="66">
        <f>SUM(D75:D79)</f>
        <v>36</v>
      </c>
      <c r="E114" s="67">
        <f>ROUND(B114/J107*100,1)</f>
        <v>2.1</v>
      </c>
      <c r="F114" s="67">
        <f>ROUND(C114/K107*100,1)</f>
        <v>2.3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62.4</v>
      </c>
    </row>
    <row r="115" spans="1:12" s="1" customFormat="1" ht="12.75" customHeight="1">
      <c r="A115" s="69" t="s">
        <v>56</v>
      </c>
      <c r="B115" s="40">
        <f>SUM(B80:B84)</f>
        <v>51</v>
      </c>
      <c r="C115" s="40">
        <f>SUM(C80:C84)</f>
        <v>19</v>
      </c>
      <c r="D115" s="40">
        <f>SUM(D80:D84)</f>
        <v>32</v>
      </c>
      <c r="E115" s="70">
        <f>ROUND(B115/J107*100,1)</f>
        <v>1.5</v>
      </c>
      <c r="F115" s="70">
        <f>ROUND(C115/K107*100,1)</f>
        <v>1.2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708.5</v>
      </c>
    </row>
    <row r="116" spans="1:12" s="1" customFormat="1" ht="12.75" customHeight="1">
      <c r="A116" s="69" t="s">
        <v>57</v>
      </c>
      <c r="B116" s="40">
        <f>SUM(B85:B89)</f>
        <v>54</v>
      </c>
      <c r="C116" s="40">
        <f>SUM(C85:C89)</f>
        <v>24</v>
      </c>
      <c r="D116" s="40">
        <f>SUM(D85:D89)</f>
        <v>30</v>
      </c>
      <c r="E116" s="70">
        <f>ROUND(B116/J107*100,1)</f>
        <v>1.6</v>
      </c>
      <c r="F116" s="70">
        <f>ROUND(C116/K107*100,1)</f>
        <v>1.5</v>
      </c>
      <c r="G116" s="71">
        <f>ROUND(D116/L107*100,1)</f>
        <v>1.6</v>
      </c>
      <c r="I116" s="74" t="s">
        <v>28</v>
      </c>
      <c r="J116" s="74"/>
      <c r="K116" s="75"/>
      <c r="L116" s="76">
        <f>ROUND(L107/K107*100,1)</f>
        <v>122.1</v>
      </c>
    </row>
    <row r="117" spans="1:12" s="1" customFormat="1" ht="12.75" customHeight="1">
      <c r="A117" s="77" t="s">
        <v>58</v>
      </c>
      <c r="B117" s="78">
        <f>SUM(B90:B94)</f>
        <v>84</v>
      </c>
      <c r="C117" s="78">
        <f>SUM(C90:C94)</f>
        <v>44</v>
      </c>
      <c r="D117" s="78">
        <f>SUM(D90:D94)</f>
        <v>40</v>
      </c>
      <c r="E117" s="79">
        <f>ROUND(B117/J107*100,1)</f>
        <v>2.4</v>
      </c>
      <c r="F117" s="79">
        <f>ROUND(C117/K107*100,1)</f>
        <v>2.8</v>
      </c>
      <c r="G117" s="80">
        <f>ROUND(D117/L107*100,1)</f>
        <v>2.1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176</v>
      </c>
      <c r="C118" s="40">
        <f>SUM(C95:C99)</f>
        <v>82</v>
      </c>
      <c r="D118" s="40">
        <f>SUM(D95:D99)</f>
        <v>94</v>
      </c>
      <c r="E118" s="70">
        <f>ROUND(B118/J107*100,1)</f>
        <v>5.1</v>
      </c>
      <c r="F118" s="70">
        <f>ROUND(C118/K107*100,1)</f>
        <v>5.3</v>
      </c>
      <c r="G118" s="71">
        <f>ROUND(D118/L107*100,1)</f>
        <v>5</v>
      </c>
      <c r="H118" s="1" t="s">
        <v>19</v>
      </c>
      <c r="I118" s="52" t="s">
        <v>32</v>
      </c>
      <c r="J118" s="52"/>
      <c r="K118" s="63"/>
      <c r="L118" s="64">
        <f>ROUND(J107/L119,1)</f>
        <v>2731</v>
      </c>
    </row>
    <row r="119" spans="1:12" s="1" customFormat="1" ht="12.75" customHeight="1" thickBot="1">
      <c r="A119" s="69" t="s">
        <v>60</v>
      </c>
      <c r="B119" s="40">
        <f>SUM(B100:B104)</f>
        <v>214</v>
      </c>
      <c r="C119" s="40">
        <f>SUM(C100:C104)</f>
        <v>110</v>
      </c>
      <c r="D119" s="40">
        <f>SUM(D100:D104)</f>
        <v>104</v>
      </c>
      <c r="E119" s="70">
        <f>ROUND(B119/J107*100,1)</f>
        <v>6.2</v>
      </c>
      <c r="F119" s="70">
        <f>ROUND(C119/K107*100,1)</f>
        <v>7.1</v>
      </c>
      <c r="G119" s="71">
        <f>ROUND(D119/L107*100,1)</f>
        <v>5.5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198</v>
      </c>
      <c r="C120" s="40">
        <f>SUM(C105:C109)</f>
        <v>107</v>
      </c>
      <c r="D120" s="40">
        <f>SUM(D105:D109)</f>
        <v>91</v>
      </c>
      <c r="E120" s="70">
        <f>ROUND(B120/J107*100,1)</f>
        <v>5.8</v>
      </c>
      <c r="F120" s="70">
        <f>ROUND(C120/K107*100,1)</f>
        <v>6.9</v>
      </c>
      <c r="G120" s="71">
        <f>ROUND(D120/L107*100,1)</f>
        <v>4.8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192</v>
      </c>
      <c r="C121" s="40">
        <f>SUM(G75:G79)</f>
        <v>104</v>
      </c>
      <c r="D121" s="40">
        <f>SUM(H75:H79)</f>
        <v>88</v>
      </c>
      <c r="E121" s="70">
        <f>ROUND(B121/J107*100,1)</f>
        <v>5.6</v>
      </c>
      <c r="F121" s="70">
        <f>ROUND(C121/K107*100,1)</f>
        <v>6.7</v>
      </c>
      <c r="G121" s="71">
        <f>ROUND(D121/L107*100,1)</f>
        <v>4.7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206</v>
      </c>
      <c r="C122" s="40">
        <f>SUM(G80:G84)</f>
        <v>108</v>
      </c>
      <c r="D122" s="40">
        <f>SUM(H80:H84)</f>
        <v>98</v>
      </c>
      <c r="E122" s="70">
        <f>ROUND(B122/J107*100,1)</f>
        <v>6</v>
      </c>
      <c r="F122" s="70">
        <f>ROUND(C122/K107*100,1)</f>
        <v>7</v>
      </c>
      <c r="G122" s="71">
        <f>ROUND(D122/L107*100,1)</f>
        <v>5.2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254</v>
      </c>
      <c r="C123" s="40">
        <f>SUM(G85:G89)</f>
        <v>137</v>
      </c>
      <c r="D123" s="40">
        <f>SUM(H85:H89)</f>
        <v>117</v>
      </c>
      <c r="E123" s="70">
        <f>ROUND(B123/J107*100,1)</f>
        <v>7.4</v>
      </c>
      <c r="F123" s="70">
        <f>ROUND(C123/K107*100,1)</f>
        <v>8.8</v>
      </c>
      <c r="G123" s="71">
        <f>ROUND(D123/L107*100,1)</f>
        <v>6.2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218</v>
      </c>
      <c r="C124" s="40">
        <f>SUM(G90:G94)</f>
        <v>99</v>
      </c>
      <c r="D124" s="40">
        <f>SUM(H90:H94)</f>
        <v>119</v>
      </c>
      <c r="E124" s="70">
        <f>ROUND(B124/J107*100,1)</f>
        <v>6.3</v>
      </c>
      <c r="F124" s="70">
        <f>ROUND(C124/K107*100,1)</f>
        <v>6.4</v>
      </c>
      <c r="G124" s="71">
        <f>ROUND(D124/L107*100,1)</f>
        <v>6.3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228</v>
      </c>
      <c r="C125" s="40">
        <f>SUM(G95:G99)</f>
        <v>106</v>
      </c>
      <c r="D125" s="40">
        <f>SUM(H95:H99)</f>
        <v>122</v>
      </c>
      <c r="E125" s="70">
        <f>ROUND(B125/J107*100,1)</f>
        <v>6.6</v>
      </c>
      <c r="F125" s="70">
        <f>ROUND(C125/K107*100,1)</f>
        <v>6.8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240</v>
      </c>
      <c r="C126" s="85">
        <f>SUM(G100:G104)</f>
        <v>110</v>
      </c>
      <c r="D126" s="85">
        <f>SUM(H100:H104)</f>
        <v>130</v>
      </c>
      <c r="E126" s="86">
        <f>ROUND(B126/J107*100,1)</f>
        <v>7</v>
      </c>
      <c r="F126" s="86">
        <f>ROUND(C126/K107*100,1)</f>
        <v>7.1</v>
      </c>
      <c r="G126" s="87">
        <f>ROUND(D126/L107*100,1)</f>
        <v>6.9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330</v>
      </c>
      <c r="C127" s="40">
        <f>SUM(G105:G109)</f>
        <v>159</v>
      </c>
      <c r="D127" s="40">
        <f>SUM(H105:H109)</f>
        <v>171</v>
      </c>
      <c r="E127" s="70">
        <f>ROUND(B127/J107*100,1)</f>
        <v>9.6</v>
      </c>
      <c r="F127" s="70">
        <f>ROUND(C127/K107*100,1)</f>
        <v>10.3</v>
      </c>
      <c r="G127" s="71">
        <f>ROUND(D127/L107*100,1)</f>
        <v>9</v>
      </c>
      <c r="H127" s="88"/>
    </row>
    <row r="128" spans="1:8" s="1" customFormat="1" ht="12.75" customHeight="1">
      <c r="A128" s="69" t="s">
        <v>69</v>
      </c>
      <c r="B128" s="40">
        <f>SUM(J75:J79)</f>
        <v>286</v>
      </c>
      <c r="C128" s="40">
        <f>SUM(K75:K79)</f>
        <v>110</v>
      </c>
      <c r="D128" s="40">
        <f>SUM(L75:L79)</f>
        <v>176</v>
      </c>
      <c r="E128" s="70">
        <f>ROUND(B128/J107*100,1)</f>
        <v>8.3</v>
      </c>
      <c r="F128" s="70">
        <f>ROUND(C128/K107*100,1)</f>
        <v>7.1</v>
      </c>
      <c r="G128" s="71">
        <f>ROUND(D128/L107*100,1)</f>
        <v>9.3</v>
      </c>
      <c r="H128" s="88"/>
    </row>
    <row r="129" spans="1:8" s="1" customFormat="1" ht="12.75" customHeight="1">
      <c r="A129" s="69" t="s">
        <v>70</v>
      </c>
      <c r="B129" s="40">
        <f>SUM(J80:J84)</f>
        <v>232</v>
      </c>
      <c r="C129" s="40">
        <f>SUM(K80:K84)</f>
        <v>83</v>
      </c>
      <c r="D129" s="40">
        <f>SUM(L80:L84)</f>
        <v>149</v>
      </c>
      <c r="E129" s="70">
        <f>ROUND(B129/J107*100,1)</f>
        <v>6.7</v>
      </c>
      <c r="F129" s="70">
        <f>ROUND(C129/K107*100,1)</f>
        <v>5.4</v>
      </c>
      <c r="G129" s="71">
        <f>ROUND(D129/L107*100,1)</f>
        <v>7.9</v>
      </c>
      <c r="H129" s="88"/>
    </row>
    <row r="130" spans="1:8" s="1" customFormat="1" ht="12.75" customHeight="1">
      <c r="A130" s="69" t="s">
        <v>71</v>
      </c>
      <c r="B130" s="40">
        <f>SUM(J85:J89)</f>
        <v>181</v>
      </c>
      <c r="C130" s="40">
        <f>SUM(K85:K89)</f>
        <v>58</v>
      </c>
      <c r="D130" s="40">
        <f>SUM(L85:L89)</f>
        <v>123</v>
      </c>
      <c r="E130" s="70">
        <f>ROUND(B130/J107*100,1)</f>
        <v>5.3</v>
      </c>
      <c r="F130" s="70">
        <f>ROUND(C130/K107*100,1)</f>
        <v>3.7</v>
      </c>
      <c r="G130" s="71">
        <f>ROUND(D130/L107*100,1)</f>
        <v>6.5</v>
      </c>
      <c r="H130" s="88"/>
    </row>
    <row r="131" spans="1:8" s="1" customFormat="1" ht="12.75" customHeight="1">
      <c r="A131" s="69" t="s">
        <v>72</v>
      </c>
      <c r="B131" s="40">
        <f>SUM(J90:J94)</f>
        <v>131</v>
      </c>
      <c r="C131" s="40">
        <f>SUM(K90:K94)</f>
        <v>35</v>
      </c>
      <c r="D131" s="40">
        <f>SUM(L90:L94)</f>
        <v>96</v>
      </c>
      <c r="E131" s="70">
        <f>ROUND(B131/J107*100,1)</f>
        <v>3.8</v>
      </c>
      <c r="F131" s="70">
        <f>ROUND(C131/K107*100,1)</f>
        <v>2.3</v>
      </c>
      <c r="G131" s="71">
        <f>ROUND(D131/L107*100,1)</f>
        <v>5.1</v>
      </c>
      <c r="H131" s="88"/>
    </row>
    <row r="132" spans="1:7" s="1" customFormat="1" ht="12.75" customHeight="1">
      <c r="A132" s="69" t="s">
        <v>73</v>
      </c>
      <c r="B132" s="40">
        <f>SUM(J95:J99)</f>
        <v>73</v>
      </c>
      <c r="C132" s="40">
        <f>SUM(K95:K99)</f>
        <v>15</v>
      </c>
      <c r="D132" s="40">
        <f>SUM(L95:L99)</f>
        <v>58</v>
      </c>
      <c r="E132" s="70">
        <f>ROUND(B132/J107*100,1)</f>
        <v>2.1</v>
      </c>
      <c r="F132" s="70">
        <f>ROUND(C132/K107*100,1)</f>
        <v>1</v>
      </c>
      <c r="G132" s="71">
        <f>ROUND(D132/L107*100,1)</f>
        <v>3.1</v>
      </c>
    </row>
    <row r="133" spans="1:7" s="1" customFormat="1" ht="12.75" customHeight="1">
      <c r="A133" s="69" t="s">
        <v>74</v>
      </c>
      <c r="B133" s="40">
        <f>SUM(J100:J104)</f>
        <v>18</v>
      </c>
      <c r="C133" s="40">
        <f>SUM(K100:K104)</f>
        <v>3</v>
      </c>
      <c r="D133" s="40">
        <f>SUM(L100:L104)</f>
        <v>15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0.8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177</v>
      </c>
      <c r="C135" s="95">
        <f>SUM(C114:C116)</f>
        <v>79</v>
      </c>
      <c r="D135" s="95">
        <f>SUM(D114:D116)</f>
        <v>98</v>
      </c>
      <c r="E135" s="67">
        <f>ROUND(B135/J107*100,1)</f>
        <v>5.1</v>
      </c>
      <c r="F135" s="67">
        <f>ROUND(C135/K107*100,1)</f>
        <v>5.1</v>
      </c>
      <c r="G135" s="68">
        <f>ROUND(D135/L107*100,1)</f>
        <v>5.2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2010</v>
      </c>
      <c r="C136" s="95">
        <f>SUM(C117:C126)</f>
        <v>1007</v>
      </c>
      <c r="D136" s="95">
        <f>SUM(D117:D126)</f>
        <v>1003</v>
      </c>
      <c r="E136" s="70">
        <f>ROUND(B136/J107*100,1)</f>
        <v>58.4</v>
      </c>
      <c r="F136" s="70">
        <f>ROUND(C136/K107*100,1)</f>
        <v>65</v>
      </c>
      <c r="G136" s="71">
        <f>ROUND(D136/L107*100,1)</f>
        <v>53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1254</v>
      </c>
      <c r="C137" s="97">
        <f>SUM(C127:C134)</f>
        <v>463</v>
      </c>
      <c r="D137" s="97">
        <f>SUM(D127:D134)</f>
        <v>791</v>
      </c>
      <c r="E137" s="98">
        <f>ROUND(B137/J107*100,1)</f>
        <v>36.4</v>
      </c>
      <c r="F137" s="98">
        <f>ROUND(C137/K107*100,1)</f>
        <v>29.9</v>
      </c>
      <c r="G137" s="99">
        <f>ROUND(D137/L107*100,1)</f>
        <v>41.8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117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34</v>
      </c>
      <c r="C144" s="16">
        <v>17</v>
      </c>
      <c r="D144" s="17">
        <v>17</v>
      </c>
      <c r="E144" s="18">
        <v>35</v>
      </c>
      <c r="F144" s="19">
        <v>64</v>
      </c>
      <c r="G144" s="19">
        <v>37</v>
      </c>
      <c r="H144" s="20">
        <v>27</v>
      </c>
      <c r="I144" s="18">
        <v>70</v>
      </c>
      <c r="J144" s="16">
        <v>82</v>
      </c>
      <c r="K144" s="16">
        <v>38</v>
      </c>
      <c r="L144" s="21">
        <v>44</v>
      </c>
    </row>
    <row r="145" spans="1:12" s="1" customFormat="1" ht="12.75" customHeight="1">
      <c r="A145" s="22">
        <v>1</v>
      </c>
      <c r="B145" s="23">
        <v>50</v>
      </c>
      <c r="C145" s="23">
        <v>27</v>
      </c>
      <c r="D145" s="24">
        <v>23</v>
      </c>
      <c r="E145" s="25">
        <v>36</v>
      </c>
      <c r="F145" s="23">
        <v>52</v>
      </c>
      <c r="G145" s="23">
        <v>25</v>
      </c>
      <c r="H145" s="24">
        <v>27</v>
      </c>
      <c r="I145" s="25">
        <v>71</v>
      </c>
      <c r="J145" s="23">
        <v>65</v>
      </c>
      <c r="K145" s="23">
        <v>25</v>
      </c>
      <c r="L145" s="26">
        <v>40</v>
      </c>
    </row>
    <row r="146" spans="1:12" s="1" customFormat="1" ht="12.75" customHeight="1">
      <c r="A146" s="22">
        <v>2</v>
      </c>
      <c r="B146" s="23">
        <v>37</v>
      </c>
      <c r="C146" s="23">
        <v>18</v>
      </c>
      <c r="D146" s="24">
        <v>19</v>
      </c>
      <c r="E146" s="25">
        <v>37</v>
      </c>
      <c r="F146" s="23">
        <v>42</v>
      </c>
      <c r="G146" s="23">
        <v>20</v>
      </c>
      <c r="H146" s="24">
        <v>22</v>
      </c>
      <c r="I146" s="25">
        <v>72</v>
      </c>
      <c r="J146" s="23">
        <v>80</v>
      </c>
      <c r="K146" s="23">
        <v>33</v>
      </c>
      <c r="L146" s="26">
        <v>47</v>
      </c>
    </row>
    <row r="147" spans="1:12" s="1" customFormat="1" ht="12.75" customHeight="1">
      <c r="A147" s="22">
        <v>3</v>
      </c>
      <c r="B147" s="23">
        <v>54</v>
      </c>
      <c r="C147" s="23">
        <v>34</v>
      </c>
      <c r="D147" s="24">
        <v>20</v>
      </c>
      <c r="E147" s="25">
        <v>38</v>
      </c>
      <c r="F147" s="23">
        <v>67</v>
      </c>
      <c r="G147" s="23">
        <v>31</v>
      </c>
      <c r="H147" s="24">
        <v>36</v>
      </c>
      <c r="I147" s="25">
        <v>73</v>
      </c>
      <c r="J147" s="23">
        <v>87</v>
      </c>
      <c r="K147" s="23">
        <v>35</v>
      </c>
      <c r="L147" s="26">
        <v>52</v>
      </c>
    </row>
    <row r="148" spans="1:12" s="1" customFormat="1" ht="12.75" customHeight="1">
      <c r="A148" s="22">
        <v>4</v>
      </c>
      <c r="B148" s="23">
        <v>34</v>
      </c>
      <c r="C148" s="23">
        <v>23</v>
      </c>
      <c r="D148" s="24">
        <v>11</v>
      </c>
      <c r="E148" s="25">
        <v>39</v>
      </c>
      <c r="F148" s="23">
        <v>66</v>
      </c>
      <c r="G148" s="23">
        <v>36</v>
      </c>
      <c r="H148" s="24">
        <v>30</v>
      </c>
      <c r="I148" s="25">
        <v>74</v>
      </c>
      <c r="J148" s="23">
        <v>71</v>
      </c>
      <c r="K148" s="23">
        <v>29</v>
      </c>
      <c r="L148" s="26">
        <v>42</v>
      </c>
    </row>
    <row r="149" spans="1:12" s="1" customFormat="1" ht="12.75" customHeight="1">
      <c r="A149" s="27">
        <v>5</v>
      </c>
      <c r="B149" s="28">
        <v>29</v>
      </c>
      <c r="C149" s="28">
        <v>15</v>
      </c>
      <c r="D149" s="29">
        <v>14</v>
      </c>
      <c r="E149" s="30">
        <v>40</v>
      </c>
      <c r="F149" s="28">
        <v>75</v>
      </c>
      <c r="G149" s="28">
        <v>35</v>
      </c>
      <c r="H149" s="29">
        <v>40</v>
      </c>
      <c r="I149" s="30">
        <v>75</v>
      </c>
      <c r="J149" s="28">
        <v>81</v>
      </c>
      <c r="K149" s="28">
        <v>20</v>
      </c>
      <c r="L149" s="31">
        <v>61</v>
      </c>
    </row>
    <row r="150" spans="1:12" s="1" customFormat="1" ht="12.75" customHeight="1">
      <c r="A150" s="22">
        <v>6</v>
      </c>
      <c r="B150" s="23">
        <v>36</v>
      </c>
      <c r="C150" s="23">
        <v>23</v>
      </c>
      <c r="D150" s="24">
        <v>13</v>
      </c>
      <c r="E150" s="25">
        <v>41</v>
      </c>
      <c r="F150" s="23">
        <v>58</v>
      </c>
      <c r="G150" s="23">
        <v>34</v>
      </c>
      <c r="H150" s="24">
        <v>24</v>
      </c>
      <c r="I150" s="25">
        <v>76</v>
      </c>
      <c r="J150" s="23">
        <v>64</v>
      </c>
      <c r="K150" s="23">
        <v>31</v>
      </c>
      <c r="L150" s="26">
        <v>33</v>
      </c>
    </row>
    <row r="151" spans="1:12" s="1" customFormat="1" ht="12.75" customHeight="1">
      <c r="A151" s="22">
        <v>7</v>
      </c>
      <c r="B151" s="23">
        <v>24</v>
      </c>
      <c r="C151" s="23">
        <v>9</v>
      </c>
      <c r="D151" s="24">
        <v>15</v>
      </c>
      <c r="E151" s="25">
        <v>42</v>
      </c>
      <c r="F151" s="23">
        <v>87</v>
      </c>
      <c r="G151" s="23">
        <v>48</v>
      </c>
      <c r="H151" s="24">
        <v>39</v>
      </c>
      <c r="I151" s="25">
        <v>77</v>
      </c>
      <c r="J151" s="23">
        <v>60</v>
      </c>
      <c r="K151" s="23">
        <v>29</v>
      </c>
      <c r="L151" s="26">
        <v>31</v>
      </c>
    </row>
    <row r="152" spans="1:12" s="1" customFormat="1" ht="12.75" customHeight="1">
      <c r="A152" s="22">
        <v>8</v>
      </c>
      <c r="B152" s="23">
        <v>29</v>
      </c>
      <c r="C152" s="23">
        <v>21</v>
      </c>
      <c r="D152" s="24">
        <v>8</v>
      </c>
      <c r="E152" s="25">
        <v>43</v>
      </c>
      <c r="F152" s="23">
        <v>69</v>
      </c>
      <c r="G152" s="23">
        <v>24</v>
      </c>
      <c r="H152" s="24">
        <v>45</v>
      </c>
      <c r="I152" s="25">
        <v>78</v>
      </c>
      <c r="J152" s="23">
        <v>87</v>
      </c>
      <c r="K152" s="23">
        <v>33</v>
      </c>
      <c r="L152" s="26">
        <v>54</v>
      </c>
    </row>
    <row r="153" spans="1:12" s="1" customFormat="1" ht="12.75" customHeight="1">
      <c r="A153" s="32">
        <v>9</v>
      </c>
      <c r="B153" s="33">
        <v>20</v>
      </c>
      <c r="C153" s="33">
        <v>7</v>
      </c>
      <c r="D153" s="34">
        <v>13</v>
      </c>
      <c r="E153" s="35">
        <v>44</v>
      </c>
      <c r="F153" s="33">
        <v>71</v>
      </c>
      <c r="G153" s="33">
        <v>39</v>
      </c>
      <c r="H153" s="34">
        <v>32</v>
      </c>
      <c r="I153" s="35">
        <v>79</v>
      </c>
      <c r="J153" s="33">
        <v>83</v>
      </c>
      <c r="K153" s="33">
        <v>26</v>
      </c>
      <c r="L153" s="36">
        <v>57</v>
      </c>
    </row>
    <row r="154" spans="1:12" s="1" customFormat="1" ht="12.75" customHeight="1">
      <c r="A154" s="22">
        <v>10</v>
      </c>
      <c r="B154" s="23">
        <v>25</v>
      </c>
      <c r="C154" s="23">
        <v>11</v>
      </c>
      <c r="D154" s="24">
        <v>14</v>
      </c>
      <c r="E154" s="25">
        <v>45</v>
      </c>
      <c r="F154" s="23">
        <v>63</v>
      </c>
      <c r="G154" s="23">
        <v>26</v>
      </c>
      <c r="H154" s="24">
        <v>37</v>
      </c>
      <c r="I154" s="25">
        <v>80</v>
      </c>
      <c r="J154" s="23">
        <v>81</v>
      </c>
      <c r="K154" s="23">
        <v>28</v>
      </c>
      <c r="L154" s="26">
        <v>53</v>
      </c>
    </row>
    <row r="155" spans="1:12" s="1" customFormat="1" ht="12.75" customHeight="1">
      <c r="A155" s="22">
        <v>11</v>
      </c>
      <c r="B155" s="23">
        <v>26</v>
      </c>
      <c r="C155" s="23">
        <v>16</v>
      </c>
      <c r="D155" s="24">
        <v>10</v>
      </c>
      <c r="E155" s="25">
        <v>46</v>
      </c>
      <c r="F155" s="23">
        <v>67</v>
      </c>
      <c r="G155" s="23">
        <v>35</v>
      </c>
      <c r="H155" s="24">
        <v>32</v>
      </c>
      <c r="I155" s="25">
        <v>81</v>
      </c>
      <c r="J155" s="23">
        <v>65</v>
      </c>
      <c r="K155" s="23">
        <v>25</v>
      </c>
      <c r="L155" s="26">
        <v>40</v>
      </c>
    </row>
    <row r="156" spans="1:12" s="1" customFormat="1" ht="12.75" customHeight="1">
      <c r="A156" s="22">
        <v>12</v>
      </c>
      <c r="B156" s="23">
        <v>30</v>
      </c>
      <c r="C156" s="23">
        <v>21</v>
      </c>
      <c r="D156" s="24">
        <v>9</v>
      </c>
      <c r="E156" s="25">
        <v>47</v>
      </c>
      <c r="F156" s="23">
        <v>75</v>
      </c>
      <c r="G156" s="23">
        <v>39</v>
      </c>
      <c r="H156" s="24">
        <v>36</v>
      </c>
      <c r="I156" s="25">
        <v>82</v>
      </c>
      <c r="J156" s="23">
        <v>68</v>
      </c>
      <c r="K156" s="23">
        <v>33</v>
      </c>
      <c r="L156" s="26">
        <v>35</v>
      </c>
    </row>
    <row r="157" spans="1:12" s="1" customFormat="1" ht="12.75" customHeight="1">
      <c r="A157" s="22">
        <v>13</v>
      </c>
      <c r="B157" s="23">
        <v>29</v>
      </c>
      <c r="C157" s="23">
        <v>14</v>
      </c>
      <c r="D157" s="24">
        <v>15</v>
      </c>
      <c r="E157" s="25">
        <v>48</v>
      </c>
      <c r="F157" s="23">
        <v>68</v>
      </c>
      <c r="G157" s="23">
        <v>30</v>
      </c>
      <c r="H157" s="24">
        <v>38</v>
      </c>
      <c r="I157" s="25">
        <v>83</v>
      </c>
      <c r="J157" s="23">
        <v>70</v>
      </c>
      <c r="K157" s="23">
        <v>24</v>
      </c>
      <c r="L157" s="26">
        <v>46</v>
      </c>
    </row>
    <row r="158" spans="1:12" s="1" customFormat="1" ht="12.75" customHeight="1">
      <c r="A158" s="22">
        <v>14</v>
      </c>
      <c r="B158" s="23">
        <v>25</v>
      </c>
      <c r="C158" s="23">
        <v>8</v>
      </c>
      <c r="D158" s="24">
        <v>17</v>
      </c>
      <c r="E158" s="25">
        <v>49</v>
      </c>
      <c r="F158" s="23">
        <v>78</v>
      </c>
      <c r="G158" s="23">
        <v>40</v>
      </c>
      <c r="H158" s="24">
        <v>38</v>
      </c>
      <c r="I158" s="25">
        <v>84</v>
      </c>
      <c r="J158" s="23">
        <v>57</v>
      </c>
      <c r="K158" s="23">
        <v>13</v>
      </c>
      <c r="L158" s="26">
        <v>44</v>
      </c>
    </row>
    <row r="159" spans="1:12" s="1" customFormat="1" ht="12.75" customHeight="1">
      <c r="A159" s="27">
        <v>15</v>
      </c>
      <c r="B159" s="28">
        <v>27</v>
      </c>
      <c r="C159" s="28">
        <v>12</v>
      </c>
      <c r="D159" s="29">
        <v>15</v>
      </c>
      <c r="E159" s="30">
        <v>50</v>
      </c>
      <c r="F159" s="28">
        <v>46</v>
      </c>
      <c r="G159" s="28">
        <v>20</v>
      </c>
      <c r="H159" s="29">
        <v>26</v>
      </c>
      <c r="I159" s="30">
        <v>85</v>
      </c>
      <c r="J159" s="28">
        <v>56</v>
      </c>
      <c r="K159" s="28">
        <v>20</v>
      </c>
      <c r="L159" s="31">
        <v>36</v>
      </c>
    </row>
    <row r="160" spans="1:12" s="1" customFormat="1" ht="12.75" customHeight="1">
      <c r="A160" s="22">
        <v>16</v>
      </c>
      <c r="B160" s="23">
        <v>30</v>
      </c>
      <c r="C160" s="23">
        <v>18</v>
      </c>
      <c r="D160" s="24">
        <v>12</v>
      </c>
      <c r="E160" s="25">
        <v>51</v>
      </c>
      <c r="F160" s="23">
        <v>78</v>
      </c>
      <c r="G160" s="23">
        <v>31</v>
      </c>
      <c r="H160" s="24">
        <v>47</v>
      </c>
      <c r="I160" s="25">
        <v>86</v>
      </c>
      <c r="J160" s="23">
        <v>66</v>
      </c>
      <c r="K160" s="23">
        <v>17</v>
      </c>
      <c r="L160" s="26">
        <v>49</v>
      </c>
    </row>
    <row r="161" spans="1:12" s="1" customFormat="1" ht="12.75" customHeight="1">
      <c r="A161" s="22">
        <v>17</v>
      </c>
      <c r="B161" s="23">
        <v>26</v>
      </c>
      <c r="C161" s="23">
        <v>13</v>
      </c>
      <c r="D161" s="24">
        <v>13</v>
      </c>
      <c r="E161" s="25">
        <v>52</v>
      </c>
      <c r="F161" s="23">
        <v>64</v>
      </c>
      <c r="G161" s="23">
        <v>30</v>
      </c>
      <c r="H161" s="24">
        <v>34</v>
      </c>
      <c r="I161" s="25">
        <v>87</v>
      </c>
      <c r="J161" s="23">
        <v>48</v>
      </c>
      <c r="K161" s="23">
        <v>14</v>
      </c>
      <c r="L161" s="26">
        <v>34</v>
      </c>
    </row>
    <row r="162" spans="1:12" s="1" customFormat="1" ht="12.75" customHeight="1">
      <c r="A162" s="22">
        <v>18</v>
      </c>
      <c r="B162" s="23">
        <v>31</v>
      </c>
      <c r="C162" s="23">
        <v>12</v>
      </c>
      <c r="D162" s="24">
        <v>19</v>
      </c>
      <c r="E162" s="25">
        <v>53</v>
      </c>
      <c r="F162" s="23">
        <v>47</v>
      </c>
      <c r="G162" s="23">
        <v>20</v>
      </c>
      <c r="H162" s="24">
        <v>27</v>
      </c>
      <c r="I162" s="25">
        <v>88</v>
      </c>
      <c r="J162" s="23">
        <v>44</v>
      </c>
      <c r="K162" s="23">
        <v>13</v>
      </c>
      <c r="L162" s="26">
        <v>31</v>
      </c>
    </row>
    <row r="163" spans="1:12" s="1" customFormat="1" ht="12.75" customHeight="1">
      <c r="A163" s="32">
        <v>19</v>
      </c>
      <c r="B163" s="33">
        <v>30</v>
      </c>
      <c r="C163" s="33">
        <v>12</v>
      </c>
      <c r="D163" s="34">
        <v>18</v>
      </c>
      <c r="E163" s="35">
        <v>54</v>
      </c>
      <c r="F163" s="33">
        <v>67</v>
      </c>
      <c r="G163" s="33">
        <v>33</v>
      </c>
      <c r="H163" s="34">
        <v>34</v>
      </c>
      <c r="I163" s="35">
        <v>89</v>
      </c>
      <c r="J163" s="33">
        <v>33</v>
      </c>
      <c r="K163" s="33">
        <v>8</v>
      </c>
      <c r="L163" s="36">
        <v>25</v>
      </c>
    </row>
    <row r="164" spans="1:12" s="1" customFormat="1" ht="12.75" customHeight="1">
      <c r="A164" s="22">
        <v>20</v>
      </c>
      <c r="B164" s="23">
        <v>17</v>
      </c>
      <c r="C164" s="23">
        <v>5</v>
      </c>
      <c r="D164" s="24">
        <v>12</v>
      </c>
      <c r="E164" s="25">
        <v>55</v>
      </c>
      <c r="F164" s="23">
        <v>84</v>
      </c>
      <c r="G164" s="23">
        <v>34</v>
      </c>
      <c r="H164" s="24">
        <v>50</v>
      </c>
      <c r="I164" s="25">
        <v>90</v>
      </c>
      <c r="J164" s="23">
        <v>31</v>
      </c>
      <c r="K164" s="23">
        <v>11</v>
      </c>
      <c r="L164" s="26">
        <v>20</v>
      </c>
    </row>
    <row r="165" spans="1:12" s="1" customFormat="1" ht="12.75" customHeight="1">
      <c r="A165" s="22">
        <v>21</v>
      </c>
      <c r="B165" s="23">
        <v>26</v>
      </c>
      <c r="C165" s="23">
        <v>10</v>
      </c>
      <c r="D165" s="24">
        <v>16</v>
      </c>
      <c r="E165" s="25">
        <v>56</v>
      </c>
      <c r="F165" s="23">
        <v>74</v>
      </c>
      <c r="G165" s="23">
        <v>35</v>
      </c>
      <c r="H165" s="24">
        <v>39</v>
      </c>
      <c r="I165" s="25">
        <v>91</v>
      </c>
      <c r="J165" s="23">
        <v>28</v>
      </c>
      <c r="K165" s="23">
        <v>7</v>
      </c>
      <c r="L165" s="26">
        <v>21</v>
      </c>
    </row>
    <row r="166" spans="1:12" s="1" customFormat="1" ht="12.75" customHeight="1">
      <c r="A166" s="22">
        <v>22</v>
      </c>
      <c r="B166" s="23">
        <v>43</v>
      </c>
      <c r="C166" s="23">
        <v>17</v>
      </c>
      <c r="D166" s="24">
        <v>26</v>
      </c>
      <c r="E166" s="25">
        <v>57</v>
      </c>
      <c r="F166" s="23">
        <v>63</v>
      </c>
      <c r="G166" s="23">
        <v>35</v>
      </c>
      <c r="H166" s="24">
        <v>28</v>
      </c>
      <c r="I166" s="25">
        <v>92</v>
      </c>
      <c r="J166" s="23">
        <v>21</v>
      </c>
      <c r="K166" s="23">
        <v>6</v>
      </c>
      <c r="L166" s="26">
        <v>15</v>
      </c>
    </row>
    <row r="167" spans="1:12" s="1" customFormat="1" ht="12.75" customHeight="1">
      <c r="A167" s="22">
        <v>23</v>
      </c>
      <c r="B167" s="23">
        <v>45</v>
      </c>
      <c r="C167" s="23">
        <v>21</v>
      </c>
      <c r="D167" s="24">
        <v>24</v>
      </c>
      <c r="E167" s="25">
        <v>58</v>
      </c>
      <c r="F167" s="23">
        <v>56</v>
      </c>
      <c r="G167" s="23">
        <v>27</v>
      </c>
      <c r="H167" s="24">
        <v>29</v>
      </c>
      <c r="I167" s="25">
        <v>93</v>
      </c>
      <c r="J167" s="23">
        <v>22</v>
      </c>
      <c r="K167" s="23">
        <v>7</v>
      </c>
      <c r="L167" s="26">
        <v>15</v>
      </c>
    </row>
    <row r="168" spans="1:12" s="1" customFormat="1" ht="12.75" customHeight="1">
      <c r="A168" s="22">
        <v>24</v>
      </c>
      <c r="B168" s="23">
        <v>62</v>
      </c>
      <c r="C168" s="23">
        <v>34</v>
      </c>
      <c r="D168" s="24">
        <v>28</v>
      </c>
      <c r="E168" s="25">
        <v>59</v>
      </c>
      <c r="F168" s="23">
        <v>68</v>
      </c>
      <c r="G168" s="23">
        <v>32</v>
      </c>
      <c r="H168" s="24">
        <v>36</v>
      </c>
      <c r="I168" s="25">
        <v>94</v>
      </c>
      <c r="J168" s="23">
        <v>16</v>
      </c>
      <c r="K168" s="23">
        <v>4</v>
      </c>
      <c r="L168" s="26">
        <v>12</v>
      </c>
    </row>
    <row r="169" spans="1:12" s="1" customFormat="1" ht="12.75" customHeight="1">
      <c r="A169" s="27">
        <v>25</v>
      </c>
      <c r="B169" s="28">
        <v>53</v>
      </c>
      <c r="C169" s="28">
        <v>24</v>
      </c>
      <c r="D169" s="29">
        <v>29</v>
      </c>
      <c r="E169" s="30">
        <v>60</v>
      </c>
      <c r="F169" s="28">
        <v>64</v>
      </c>
      <c r="G169" s="28">
        <v>33</v>
      </c>
      <c r="H169" s="29">
        <v>31</v>
      </c>
      <c r="I169" s="30">
        <v>95</v>
      </c>
      <c r="J169" s="28">
        <v>9</v>
      </c>
      <c r="K169" s="28">
        <v>1</v>
      </c>
      <c r="L169" s="31">
        <v>8</v>
      </c>
    </row>
    <row r="170" spans="1:12" s="1" customFormat="1" ht="12.75" customHeight="1">
      <c r="A170" s="22">
        <v>26</v>
      </c>
      <c r="B170" s="23">
        <v>53</v>
      </c>
      <c r="C170" s="23">
        <v>32</v>
      </c>
      <c r="D170" s="24">
        <v>21</v>
      </c>
      <c r="E170" s="25">
        <v>61</v>
      </c>
      <c r="F170" s="23">
        <v>98</v>
      </c>
      <c r="G170" s="23">
        <v>44</v>
      </c>
      <c r="H170" s="24">
        <v>54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58</v>
      </c>
      <c r="C171" s="23">
        <v>24</v>
      </c>
      <c r="D171" s="24">
        <v>34</v>
      </c>
      <c r="E171" s="25">
        <v>62</v>
      </c>
      <c r="F171" s="23">
        <v>80</v>
      </c>
      <c r="G171" s="23">
        <v>41</v>
      </c>
      <c r="H171" s="24">
        <v>39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56</v>
      </c>
      <c r="C172" s="23">
        <v>30</v>
      </c>
      <c r="D172" s="24">
        <v>26</v>
      </c>
      <c r="E172" s="25">
        <v>63</v>
      </c>
      <c r="F172" s="23">
        <v>90</v>
      </c>
      <c r="G172" s="23">
        <v>38</v>
      </c>
      <c r="H172" s="24">
        <v>52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61</v>
      </c>
      <c r="C173" s="33">
        <v>33</v>
      </c>
      <c r="D173" s="34">
        <v>28</v>
      </c>
      <c r="E173" s="35">
        <v>64</v>
      </c>
      <c r="F173" s="33">
        <v>89</v>
      </c>
      <c r="G173" s="33">
        <v>34</v>
      </c>
      <c r="H173" s="34">
        <v>55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76</v>
      </c>
      <c r="C174" s="23">
        <v>41</v>
      </c>
      <c r="D174" s="24">
        <v>35</v>
      </c>
      <c r="E174" s="25">
        <v>65</v>
      </c>
      <c r="F174" s="23">
        <v>115</v>
      </c>
      <c r="G174" s="23">
        <v>51</v>
      </c>
      <c r="H174" s="24">
        <v>64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68</v>
      </c>
      <c r="C175" s="23">
        <v>33</v>
      </c>
      <c r="D175" s="24">
        <v>35</v>
      </c>
      <c r="E175" s="25">
        <v>66</v>
      </c>
      <c r="F175" s="23">
        <v>99</v>
      </c>
      <c r="G175" s="23">
        <v>46</v>
      </c>
      <c r="H175" s="24">
        <v>53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71</v>
      </c>
      <c r="C176" s="23">
        <v>33</v>
      </c>
      <c r="D176" s="24">
        <v>38</v>
      </c>
      <c r="E176" s="25">
        <v>67</v>
      </c>
      <c r="F176" s="23">
        <v>126</v>
      </c>
      <c r="G176" s="23">
        <v>52</v>
      </c>
      <c r="H176" s="24">
        <v>74</v>
      </c>
      <c r="I176" s="39" t="s">
        <v>9</v>
      </c>
      <c r="J176" s="40">
        <f>SUM(B144:B178)+SUM(F144:F178)+SUM(J144:J175)</f>
        <v>5573</v>
      </c>
      <c r="K176" s="40">
        <f>SUM(C144:C178)+SUM(G144:G178)+SUM(K144:K175)</f>
        <v>2478</v>
      </c>
      <c r="L176" s="41">
        <f>SUM(D144:D178)+SUM(H144:H178)+SUM(L144:L175)</f>
        <v>3095</v>
      </c>
    </row>
    <row r="177" spans="1:12" s="1" customFormat="1" ht="12.75" customHeight="1">
      <c r="A177" s="22">
        <v>33</v>
      </c>
      <c r="B177" s="23">
        <v>58</v>
      </c>
      <c r="C177" s="23">
        <v>22</v>
      </c>
      <c r="D177" s="24">
        <v>36</v>
      </c>
      <c r="E177" s="25">
        <v>68</v>
      </c>
      <c r="F177" s="23">
        <v>116</v>
      </c>
      <c r="G177" s="23">
        <v>43</v>
      </c>
      <c r="H177" s="24">
        <v>73</v>
      </c>
      <c r="I177" s="42" t="s">
        <v>10</v>
      </c>
      <c r="J177" s="43">
        <v>51.99677014175489</v>
      </c>
      <c r="K177" s="43">
        <v>48.67231638418079</v>
      </c>
      <c r="L177" s="44">
        <v>54.65848142164782</v>
      </c>
    </row>
    <row r="178" spans="1:12" s="1" customFormat="1" ht="12.75" customHeight="1" thickBot="1">
      <c r="A178" s="45">
        <v>34</v>
      </c>
      <c r="B178" s="46">
        <v>70</v>
      </c>
      <c r="C178" s="46">
        <v>37</v>
      </c>
      <c r="D178" s="47">
        <v>33</v>
      </c>
      <c r="E178" s="48">
        <v>69</v>
      </c>
      <c r="F178" s="46">
        <v>107</v>
      </c>
      <c r="G178" s="46">
        <v>41</v>
      </c>
      <c r="H178" s="47">
        <v>66</v>
      </c>
      <c r="I178" s="49" t="s">
        <v>11</v>
      </c>
      <c r="J178" s="46">
        <v>3545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15.9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83.9</v>
      </c>
    </row>
    <row r="183" spans="1:12" s="1" customFormat="1" ht="12.75" customHeight="1">
      <c r="A183" s="65" t="s">
        <v>55</v>
      </c>
      <c r="B183" s="66">
        <f>SUM(B144:B148)</f>
        <v>209</v>
      </c>
      <c r="C183" s="66">
        <f>SUM(C144:C148)</f>
        <v>119</v>
      </c>
      <c r="D183" s="66">
        <f>SUM(D144:D148)</f>
        <v>90</v>
      </c>
      <c r="E183" s="67">
        <f>ROUND(B183/J176*100,1)</f>
        <v>3.8</v>
      </c>
      <c r="F183" s="67">
        <f>ROUND(C183/K176*100,1)</f>
        <v>4.8</v>
      </c>
      <c r="G183" s="68">
        <f>ROUND(D183/L176*100,1)</f>
        <v>2.9</v>
      </c>
      <c r="I183" s="52" t="s">
        <v>24</v>
      </c>
      <c r="J183" s="52"/>
      <c r="K183" s="63"/>
      <c r="L183" s="64">
        <f>ROUND(B206/B205*100,1)</f>
        <v>68</v>
      </c>
    </row>
    <row r="184" spans="1:12" s="1" customFormat="1" ht="12.75" customHeight="1">
      <c r="A184" s="69" t="s">
        <v>56</v>
      </c>
      <c r="B184" s="40">
        <f>SUM(B149:B153)</f>
        <v>138</v>
      </c>
      <c r="C184" s="40">
        <f>SUM(C149:C153)</f>
        <v>75</v>
      </c>
      <c r="D184" s="40">
        <f>SUM(D149:D153)</f>
        <v>63</v>
      </c>
      <c r="E184" s="70">
        <f>ROUND(B184/J176*100,1)</f>
        <v>2.5</v>
      </c>
      <c r="F184" s="70">
        <f>ROUND(C184/K176*100,1)</f>
        <v>3</v>
      </c>
      <c r="G184" s="71">
        <f>ROUND(D184/L176*100,1)</f>
        <v>2</v>
      </c>
      <c r="I184" s="72" t="s">
        <v>26</v>
      </c>
      <c r="J184" s="72"/>
      <c r="K184" s="73"/>
      <c r="L184" s="64">
        <f>ROUND(B206/B204*100,1)</f>
        <v>427.4</v>
      </c>
    </row>
    <row r="185" spans="1:12" s="1" customFormat="1" ht="12.75" customHeight="1">
      <c r="A185" s="69" t="s">
        <v>57</v>
      </c>
      <c r="B185" s="40">
        <f>SUM(B154:B158)</f>
        <v>135</v>
      </c>
      <c r="C185" s="40">
        <f>SUM(C154:C158)</f>
        <v>70</v>
      </c>
      <c r="D185" s="40">
        <f>SUM(D154:D158)</f>
        <v>65</v>
      </c>
      <c r="E185" s="70">
        <f>ROUND(B185/J176*100,1)</f>
        <v>2.4</v>
      </c>
      <c r="F185" s="70">
        <f>ROUND(C185/K176*100,1)</f>
        <v>2.8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124.9</v>
      </c>
    </row>
    <row r="186" spans="1:12" s="1" customFormat="1" ht="12.75" customHeight="1">
      <c r="A186" s="77" t="s">
        <v>58</v>
      </c>
      <c r="B186" s="78">
        <f>SUM(B159:B163)</f>
        <v>144</v>
      </c>
      <c r="C186" s="78">
        <f>SUM(C159:C163)</f>
        <v>67</v>
      </c>
      <c r="D186" s="78">
        <f>SUM(D159:D163)</f>
        <v>77</v>
      </c>
      <c r="E186" s="79">
        <f>ROUND(B186/J176*100,1)</f>
        <v>2.6</v>
      </c>
      <c r="F186" s="79">
        <f>ROUND(C186/K176*100,1)</f>
        <v>2.7</v>
      </c>
      <c r="G186" s="80">
        <f>ROUND(D186/L176*100,1)</f>
        <v>2.5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193</v>
      </c>
      <c r="C187" s="40">
        <f>SUM(C164:C168)</f>
        <v>87</v>
      </c>
      <c r="D187" s="40">
        <f>SUM(D164:D168)</f>
        <v>106</v>
      </c>
      <c r="E187" s="70">
        <f>ROUND(B187/J176*100,1)</f>
        <v>3.5</v>
      </c>
      <c r="F187" s="70">
        <f>ROUND(C187/K176*100,1)</f>
        <v>3.5</v>
      </c>
      <c r="G187" s="71">
        <f>ROUND(D187/L176*100,1)</f>
        <v>3.4</v>
      </c>
      <c r="H187" s="1" t="s">
        <v>19</v>
      </c>
      <c r="I187" s="52" t="s">
        <v>32</v>
      </c>
      <c r="J187" s="52"/>
      <c r="K187" s="63"/>
      <c r="L187" s="64">
        <f>ROUND(J176/L188,1)</f>
        <v>3870.1</v>
      </c>
    </row>
    <row r="188" spans="1:12" s="1" customFormat="1" ht="12.75" customHeight="1" thickBot="1">
      <c r="A188" s="69" t="s">
        <v>60</v>
      </c>
      <c r="B188" s="40">
        <f>SUM(B169:B173)</f>
        <v>281</v>
      </c>
      <c r="C188" s="40">
        <f>SUM(C169:C173)</f>
        <v>143</v>
      </c>
      <c r="D188" s="40">
        <f>SUM(D169:D173)</f>
        <v>138</v>
      </c>
      <c r="E188" s="70">
        <f>ROUND(B188/J176*100,1)</f>
        <v>5</v>
      </c>
      <c r="F188" s="70">
        <f>ROUND(C188/K176*100,1)</f>
        <v>5.8</v>
      </c>
      <c r="G188" s="71">
        <f>ROUND(D188/L176*100,1)</f>
        <v>4.5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343</v>
      </c>
      <c r="C189" s="40">
        <f>SUM(C174:C178)</f>
        <v>166</v>
      </c>
      <c r="D189" s="40">
        <f>SUM(D174:D178)</f>
        <v>177</v>
      </c>
      <c r="E189" s="70">
        <f>ROUND(B189/J176*100,1)</f>
        <v>6.2</v>
      </c>
      <c r="F189" s="70">
        <f>ROUND(C189/K176*100,1)</f>
        <v>6.7</v>
      </c>
      <c r="G189" s="71">
        <f>ROUND(D189/L176*100,1)</f>
        <v>5.7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291</v>
      </c>
      <c r="C190" s="40">
        <f>SUM(G144:G148)</f>
        <v>149</v>
      </c>
      <c r="D190" s="40">
        <f>SUM(H144:H148)</f>
        <v>142</v>
      </c>
      <c r="E190" s="70">
        <f>ROUND(B190/J176*100,1)</f>
        <v>5.2</v>
      </c>
      <c r="F190" s="70">
        <f>ROUND(C190/K176*100,1)</f>
        <v>6</v>
      </c>
      <c r="G190" s="71">
        <f>ROUND(D190/L176*100,1)</f>
        <v>4.6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360</v>
      </c>
      <c r="C191" s="40">
        <f>SUM(G149:G153)</f>
        <v>180</v>
      </c>
      <c r="D191" s="40">
        <f>SUM(H149:H153)</f>
        <v>180</v>
      </c>
      <c r="E191" s="70">
        <f>ROUND(B191/J176*100,1)</f>
        <v>6.5</v>
      </c>
      <c r="F191" s="70">
        <f>ROUND(C191/K176*100,1)</f>
        <v>7.3</v>
      </c>
      <c r="G191" s="71">
        <f>ROUND(D191/L176*100,1)</f>
        <v>5.8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351</v>
      </c>
      <c r="C192" s="40">
        <f>SUM(G154:G158)</f>
        <v>170</v>
      </c>
      <c r="D192" s="40">
        <f>SUM(H154:H158)</f>
        <v>181</v>
      </c>
      <c r="E192" s="70">
        <f>ROUND(B192/J176*100,1)</f>
        <v>6.3</v>
      </c>
      <c r="F192" s="70">
        <f>ROUND(C192/K176*100,1)</f>
        <v>6.9</v>
      </c>
      <c r="G192" s="71">
        <f>ROUND(D192/L176*100,1)</f>
        <v>5.8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302</v>
      </c>
      <c r="C193" s="40">
        <f>SUM(G159:G163)</f>
        <v>134</v>
      </c>
      <c r="D193" s="40">
        <f>SUM(H159:H163)</f>
        <v>168</v>
      </c>
      <c r="E193" s="70">
        <f>ROUND(B193/J176*100,1)</f>
        <v>5.4</v>
      </c>
      <c r="F193" s="70">
        <f>ROUND(C193/K176*100,1)</f>
        <v>5.4</v>
      </c>
      <c r="G193" s="71">
        <f>ROUND(D193/L176*100,1)</f>
        <v>5.4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345</v>
      </c>
      <c r="C194" s="40">
        <f>SUM(G164:G168)</f>
        <v>163</v>
      </c>
      <c r="D194" s="40">
        <f>SUM(H164:H168)</f>
        <v>182</v>
      </c>
      <c r="E194" s="70">
        <f>ROUND(B194/J176*100,1)</f>
        <v>6.2</v>
      </c>
      <c r="F194" s="70">
        <f>ROUND(C194/K176*100,1)</f>
        <v>6.6</v>
      </c>
      <c r="G194" s="71">
        <f>ROUND(D194/L176*100,1)</f>
        <v>5.9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421</v>
      </c>
      <c r="C195" s="85">
        <f>SUM(G169:G173)</f>
        <v>190</v>
      </c>
      <c r="D195" s="85">
        <f>SUM(H169:H173)</f>
        <v>231</v>
      </c>
      <c r="E195" s="86">
        <f>ROUND(B195/J176*100,1)</f>
        <v>7.6</v>
      </c>
      <c r="F195" s="86">
        <f>ROUND(C195/K176*100,1)</f>
        <v>7.7</v>
      </c>
      <c r="G195" s="87">
        <f>ROUND(D195/L176*100,1)</f>
        <v>7.5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563</v>
      </c>
      <c r="C196" s="40">
        <f>SUM(G174:G178)</f>
        <v>233</v>
      </c>
      <c r="D196" s="40">
        <f>SUM(H174:H178)</f>
        <v>330</v>
      </c>
      <c r="E196" s="70">
        <f>ROUND(B196/J176*100,1)</f>
        <v>10.1</v>
      </c>
      <c r="F196" s="70">
        <f>ROUND(C196/K176*100,1)</f>
        <v>9.4</v>
      </c>
      <c r="G196" s="71">
        <f>ROUND(D196/L176*100,1)</f>
        <v>10.7</v>
      </c>
      <c r="H196" s="88"/>
    </row>
    <row r="197" spans="1:8" s="1" customFormat="1" ht="12.75" customHeight="1">
      <c r="A197" s="69" t="s">
        <v>69</v>
      </c>
      <c r="B197" s="40">
        <f>SUM(J144:J148)</f>
        <v>385</v>
      </c>
      <c r="C197" s="40">
        <f>SUM(K144:K148)</f>
        <v>160</v>
      </c>
      <c r="D197" s="40">
        <f>SUM(L144:L148)</f>
        <v>225</v>
      </c>
      <c r="E197" s="70">
        <f>ROUND(B197/J176*100,1)</f>
        <v>6.9</v>
      </c>
      <c r="F197" s="70">
        <f>ROUND(C197/K176*100,1)</f>
        <v>6.5</v>
      </c>
      <c r="G197" s="71">
        <f>ROUND(D197/L176*100,1)</f>
        <v>7.3</v>
      </c>
      <c r="H197" s="88"/>
    </row>
    <row r="198" spans="1:8" s="1" customFormat="1" ht="12.75" customHeight="1">
      <c r="A198" s="69" t="s">
        <v>70</v>
      </c>
      <c r="B198" s="40">
        <f>SUM(J149:J153)</f>
        <v>375</v>
      </c>
      <c r="C198" s="40">
        <f>SUM(K149:K153)</f>
        <v>139</v>
      </c>
      <c r="D198" s="40">
        <f>SUM(L149:L153)</f>
        <v>236</v>
      </c>
      <c r="E198" s="70">
        <f>ROUND(B198/J176*100,1)</f>
        <v>6.7</v>
      </c>
      <c r="F198" s="70">
        <f>ROUND(C198/K176*100,1)</f>
        <v>5.6</v>
      </c>
      <c r="G198" s="71">
        <f>ROUND(D198/L176*100,1)</f>
        <v>7.6</v>
      </c>
      <c r="H198" s="88"/>
    </row>
    <row r="199" spans="1:8" s="1" customFormat="1" ht="12.75" customHeight="1">
      <c r="A199" s="69" t="s">
        <v>71</v>
      </c>
      <c r="B199" s="40">
        <f>SUM(J154:J158)</f>
        <v>341</v>
      </c>
      <c r="C199" s="40">
        <f>SUM(K154:K158)</f>
        <v>123</v>
      </c>
      <c r="D199" s="40">
        <f>SUM(L154:L158)</f>
        <v>218</v>
      </c>
      <c r="E199" s="70">
        <f>ROUND(B199/J176*100,1)</f>
        <v>6.1</v>
      </c>
      <c r="F199" s="70">
        <f>ROUND(C199/K176*100,1)</f>
        <v>5</v>
      </c>
      <c r="G199" s="71">
        <f>ROUND(D199/L176*100,1)</f>
        <v>7</v>
      </c>
      <c r="H199" s="88"/>
    </row>
    <row r="200" spans="1:8" s="1" customFormat="1" ht="12.75" customHeight="1">
      <c r="A200" s="69" t="s">
        <v>72</v>
      </c>
      <c r="B200" s="40">
        <f>SUM(J159:J163)</f>
        <v>247</v>
      </c>
      <c r="C200" s="40">
        <f>SUM(K159:K163)</f>
        <v>72</v>
      </c>
      <c r="D200" s="40">
        <f>SUM(L159:L163)</f>
        <v>175</v>
      </c>
      <c r="E200" s="70">
        <f>ROUND(B200/J176*100,1)</f>
        <v>4.4</v>
      </c>
      <c r="F200" s="70">
        <f>ROUND(C200/K176*100,1)</f>
        <v>2.9</v>
      </c>
      <c r="G200" s="71">
        <f>ROUND(D200/L176*100,1)</f>
        <v>5.7</v>
      </c>
      <c r="H200" s="88"/>
    </row>
    <row r="201" spans="1:7" s="1" customFormat="1" ht="12.75" customHeight="1">
      <c r="A201" s="69" t="s">
        <v>73</v>
      </c>
      <c r="B201" s="40">
        <f>SUM(J164:J168)</f>
        <v>118</v>
      </c>
      <c r="C201" s="40">
        <f>SUM(K164:K168)</f>
        <v>35</v>
      </c>
      <c r="D201" s="40">
        <f>SUM(L164:L168)</f>
        <v>83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2.7</v>
      </c>
    </row>
    <row r="202" spans="1:7" s="1" customFormat="1" ht="12.75" customHeight="1">
      <c r="A202" s="69" t="s">
        <v>74</v>
      </c>
      <c r="B202" s="40">
        <f>SUM(J169:J173)</f>
        <v>26</v>
      </c>
      <c r="C202" s="40">
        <f>SUM(K169:K173)</f>
        <v>3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482</v>
      </c>
      <c r="C204" s="95">
        <f>SUM(C183:C185)</f>
        <v>264</v>
      </c>
      <c r="D204" s="95">
        <f>SUM(D183:D185)</f>
        <v>218</v>
      </c>
      <c r="E204" s="67">
        <f>ROUND(B204/J176*100,1)</f>
        <v>8.6</v>
      </c>
      <c r="F204" s="67">
        <f>ROUND(C204/K176*100,1)</f>
        <v>10.7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3031</v>
      </c>
      <c r="C205" s="95">
        <f>SUM(C186:C195)</f>
        <v>1449</v>
      </c>
      <c r="D205" s="95">
        <f>SUM(D186:D195)</f>
        <v>1582</v>
      </c>
      <c r="E205" s="70">
        <f>ROUND(B205/J176*100,1)</f>
        <v>54.4</v>
      </c>
      <c r="F205" s="70">
        <f>ROUND(C205/K176*100,1)</f>
        <v>58.5</v>
      </c>
      <c r="G205" s="71">
        <f>ROUND(D205/L176*100,1)</f>
        <v>51.1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2060</v>
      </c>
      <c r="C206" s="97">
        <f>SUM(C196:C203)</f>
        <v>765</v>
      </c>
      <c r="D206" s="97">
        <f>SUM(D196:D203)</f>
        <v>1295</v>
      </c>
      <c r="E206" s="98">
        <f>ROUND(B206/J176*100,1)</f>
        <v>37</v>
      </c>
      <c r="F206" s="98">
        <f>ROUND(C206/K176*100,1)</f>
        <v>30.9</v>
      </c>
      <c r="G206" s="99">
        <f>ROUND(D206/L176*100,1)</f>
        <v>41.8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118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79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425</v>
      </c>
      <c r="C213" s="16">
        <v>223</v>
      </c>
      <c r="D213" s="17">
        <v>202</v>
      </c>
      <c r="E213" s="18">
        <v>35</v>
      </c>
      <c r="F213" s="19">
        <v>607</v>
      </c>
      <c r="G213" s="19">
        <v>279</v>
      </c>
      <c r="H213" s="20">
        <v>328</v>
      </c>
      <c r="I213" s="18">
        <v>70</v>
      </c>
      <c r="J213" s="16">
        <v>679</v>
      </c>
      <c r="K213" s="16">
        <v>290</v>
      </c>
      <c r="L213" s="21">
        <v>389</v>
      </c>
    </row>
    <row r="214" spans="1:12" s="1" customFormat="1" ht="12.75" customHeight="1">
      <c r="A214" s="22">
        <v>1</v>
      </c>
      <c r="B214" s="23">
        <v>361</v>
      </c>
      <c r="C214" s="23">
        <v>187</v>
      </c>
      <c r="D214" s="24">
        <v>174</v>
      </c>
      <c r="E214" s="25">
        <v>36</v>
      </c>
      <c r="F214" s="23">
        <v>588</v>
      </c>
      <c r="G214" s="23">
        <v>318</v>
      </c>
      <c r="H214" s="24">
        <v>270</v>
      </c>
      <c r="I214" s="25">
        <v>71</v>
      </c>
      <c r="J214" s="23">
        <v>561</v>
      </c>
      <c r="K214" s="23">
        <v>233</v>
      </c>
      <c r="L214" s="26">
        <v>328</v>
      </c>
    </row>
    <row r="215" spans="1:12" s="1" customFormat="1" ht="12.75" customHeight="1">
      <c r="A215" s="22">
        <v>2</v>
      </c>
      <c r="B215" s="23">
        <v>355</v>
      </c>
      <c r="C215" s="23">
        <v>156</v>
      </c>
      <c r="D215" s="24">
        <v>199</v>
      </c>
      <c r="E215" s="25">
        <v>37</v>
      </c>
      <c r="F215" s="23">
        <v>673</v>
      </c>
      <c r="G215" s="23">
        <v>329</v>
      </c>
      <c r="H215" s="24">
        <v>344</v>
      </c>
      <c r="I215" s="25">
        <v>72</v>
      </c>
      <c r="J215" s="23">
        <v>584</v>
      </c>
      <c r="K215" s="23">
        <v>242</v>
      </c>
      <c r="L215" s="26">
        <v>342</v>
      </c>
    </row>
    <row r="216" spans="1:12" s="1" customFormat="1" ht="12.75" customHeight="1">
      <c r="A216" s="22">
        <v>3</v>
      </c>
      <c r="B216" s="23">
        <v>346</v>
      </c>
      <c r="C216" s="23">
        <v>169</v>
      </c>
      <c r="D216" s="24">
        <v>177</v>
      </c>
      <c r="E216" s="25">
        <v>38</v>
      </c>
      <c r="F216" s="23">
        <v>666</v>
      </c>
      <c r="G216" s="23">
        <v>310</v>
      </c>
      <c r="H216" s="24">
        <v>356</v>
      </c>
      <c r="I216" s="25">
        <v>73</v>
      </c>
      <c r="J216" s="23">
        <v>666</v>
      </c>
      <c r="K216" s="23">
        <v>279</v>
      </c>
      <c r="L216" s="26">
        <v>387</v>
      </c>
    </row>
    <row r="217" spans="1:12" s="1" customFormat="1" ht="12.75" customHeight="1">
      <c r="A217" s="22">
        <v>4</v>
      </c>
      <c r="B217" s="23">
        <v>320</v>
      </c>
      <c r="C217" s="23">
        <v>164</v>
      </c>
      <c r="D217" s="24">
        <v>156</v>
      </c>
      <c r="E217" s="25">
        <v>39</v>
      </c>
      <c r="F217" s="23">
        <v>596</v>
      </c>
      <c r="G217" s="23">
        <v>287</v>
      </c>
      <c r="H217" s="24">
        <v>309</v>
      </c>
      <c r="I217" s="25">
        <v>74</v>
      </c>
      <c r="J217" s="23">
        <v>679</v>
      </c>
      <c r="K217" s="23">
        <v>265</v>
      </c>
      <c r="L217" s="26">
        <v>414</v>
      </c>
    </row>
    <row r="218" spans="1:12" s="1" customFormat="1" ht="12.75" customHeight="1">
      <c r="A218" s="27">
        <v>5</v>
      </c>
      <c r="B218" s="28">
        <v>338</v>
      </c>
      <c r="C218" s="28">
        <v>165</v>
      </c>
      <c r="D218" s="29">
        <v>173</v>
      </c>
      <c r="E218" s="30">
        <v>40</v>
      </c>
      <c r="F218" s="28">
        <v>616</v>
      </c>
      <c r="G218" s="28">
        <v>311</v>
      </c>
      <c r="H218" s="29">
        <v>305</v>
      </c>
      <c r="I218" s="30">
        <v>75</v>
      </c>
      <c r="J218" s="28">
        <v>688</v>
      </c>
      <c r="K218" s="28">
        <v>256</v>
      </c>
      <c r="L218" s="31">
        <v>432</v>
      </c>
    </row>
    <row r="219" spans="1:12" s="1" customFormat="1" ht="12.75" customHeight="1">
      <c r="A219" s="22">
        <v>6</v>
      </c>
      <c r="B219" s="23">
        <v>323</v>
      </c>
      <c r="C219" s="23">
        <v>173</v>
      </c>
      <c r="D219" s="24">
        <v>150</v>
      </c>
      <c r="E219" s="25">
        <v>41</v>
      </c>
      <c r="F219" s="23">
        <v>688</v>
      </c>
      <c r="G219" s="23">
        <v>326</v>
      </c>
      <c r="H219" s="24">
        <v>362</v>
      </c>
      <c r="I219" s="25">
        <v>76</v>
      </c>
      <c r="J219" s="23">
        <v>580</v>
      </c>
      <c r="K219" s="23">
        <v>235</v>
      </c>
      <c r="L219" s="26">
        <v>345</v>
      </c>
    </row>
    <row r="220" spans="1:12" s="1" customFormat="1" ht="12.75" customHeight="1">
      <c r="A220" s="22">
        <v>7</v>
      </c>
      <c r="B220" s="23">
        <v>312</v>
      </c>
      <c r="C220" s="23">
        <v>155</v>
      </c>
      <c r="D220" s="24">
        <v>157</v>
      </c>
      <c r="E220" s="25">
        <v>42</v>
      </c>
      <c r="F220" s="23">
        <v>692</v>
      </c>
      <c r="G220" s="23">
        <v>338</v>
      </c>
      <c r="H220" s="24">
        <v>354</v>
      </c>
      <c r="I220" s="25">
        <v>77</v>
      </c>
      <c r="J220" s="23">
        <v>531</v>
      </c>
      <c r="K220" s="23">
        <v>214</v>
      </c>
      <c r="L220" s="26">
        <v>317</v>
      </c>
    </row>
    <row r="221" spans="1:12" s="1" customFormat="1" ht="12.75" customHeight="1">
      <c r="A221" s="22">
        <v>8</v>
      </c>
      <c r="B221" s="23">
        <v>302</v>
      </c>
      <c r="C221" s="23">
        <v>151</v>
      </c>
      <c r="D221" s="24">
        <v>151</v>
      </c>
      <c r="E221" s="25">
        <v>43</v>
      </c>
      <c r="F221" s="23">
        <v>707</v>
      </c>
      <c r="G221" s="23">
        <v>352</v>
      </c>
      <c r="H221" s="24">
        <v>355</v>
      </c>
      <c r="I221" s="25">
        <v>78</v>
      </c>
      <c r="J221" s="23">
        <v>549</v>
      </c>
      <c r="K221" s="23">
        <v>238</v>
      </c>
      <c r="L221" s="26">
        <v>311</v>
      </c>
    </row>
    <row r="222" spans="1:12" s="1" customFormat="1" ht="12.75" customHeight="1">
      <c r="A222" s="32">
        <v>9</v>
      </c>
      <c r="B222" s="33">
        <v>317</v>
      </c>
      <c r="C222" s="33">
        <v>166</v>
      </c>
      <c r="D222" s="34">
        <v>151</v>
      </c>
      <c r="E222" s="35">
        <v>44</v>
      </c>
      <c r="F222" s="33">
        <v>669</v>
      </c>
      <c r="G222" s="33">
        <v>319</v>
      </c>
      <c r="H222" s="34">
        <v>350</v>
      </c>
      <c r="I222" s="35">
        <v>79</v>
      </c>
      <c r="J222" s="33">
        <v>561</v>
      </c>
      <c r="K222" s="33">
        <v>221</v>
      </c>
      <c r="L222" s="36">
        <v>340</v>
      </c>
    </row>
    <row r="223" spans="1:12" s="1" customFormat="1" ht="12.75" customHeight="1">
      <c r="A223" s="22">
        <v>10</v>
      </c>
      <c r="B223" s="23">
        <v>315</v>
      </c>
      <c r="C223" s="23">
        <v>157</v>
      </c>
      <c r="D223" s="24">
        <v>158</v>
      </c>
      <c r="E223" s="25">
        <v>45</v>
      </c>
      <c r="F223" s="23">
        <v>657</v>
      </c>
      <c r="G223" s="23">
        <v>324</v>
      </c>
      <c r="H223" s="24">
        <v>333</v>
      </c>
      <c r="I223" s="25">
        <v>80</v>
      </c>
      <c r="J223" s="23">
        <v>525</v>
      </c>
      <c r="K223" s="23">
        <v>192</v>
      </c>
      <c r="L223" s="26">
        <v>333</v>
      </c>
    </row>
    <row r="224" spans="1:12" s="1" customFormat="1" ht="12.75" customHeight="1">
      <c r="A224" s="22">
        <v>11</v>
      </c>
      <c r="B224" s="23">
        <v>318</v>
      </c>
      <c r="C224" s="23">
        <v>147</v>
      </c>
      <c r="D224" s="24">
        <v>171</v>
      </c>
      <c r="E224" s="25">
        <v>46</v>
      </c>
      <c r="F224" s="23">
        <v>663</v>
      </c>
      <c r="G224" s="23">
        <v>299</v>
      </c>
      <c r="H224" s="24">
        <v>364</v>
      </c>
      <c r="I224" s="25">
        <v>81</v>
      </c>
      <c r="J224" s="23">
        <v>503</v>
      </c>
      <c r="K224" s="23">
        <v>212</v>
      </c>
      <c r="L224" s="26">
        <v>291</v>
      </c>
    </row>
    <row r="225" spans="1:12" s="1" customFormat="1" ht="12.75" customHeight="1">
      <c r="A225" s="22">
        <v>12</v>
      </c>
      <c r="B225" s="23">
        <v>364</v>
      </c>
      <c r="C225" s="23">
        <v>181</v>
      </c>
      <c r="D225" s="24">
        <v>183</v>
      </c>
      <c r="E225" s="25">
        <v>47</v>
      </c>
      <c r="F225" s="23">
        <v>608</v>
      </c>
      <c r="G225" s="23">
        <v>282</v>
      </c>
      <c r="H225" s="24">
        <v>326</v>
      </c>
      <c r="I225" s="25">
        <v>82</v>
      </c>
      <c r="J225" s="23">
        <v>411</v>
      </c>
      <c r="K225" s="23">
        <v>175</v>
      </c>
      <c r="L225" s="26">
        <v>236</v>
      </c>
    </row>
    <row r="226" spans="1:12" s="1" customFormat="1" ht="12.75" customHeight="1">
      <c r="A226" s="22">
        <v>13</v>
      </c>
      <c r="B226" s="23">
        <v>323</v>
      </c>
      <c r="C226" s="23">
        <v>174</v>
      </c>
      <c r="D226" s="24">
        <v>149</v>
      </c>
      <c r="E226" s="25">
        <v>48</v>
      </c>
      <c r="F226" s="23">
        <v>643</v>
      </c>
      <c r="G226" s="23">
        <v>294</v>
      </c>
      <c r="H226" s="24">
        <v>349</v>
      </c>
      <c r="I226" s="25">
        <v>83</v>
      </c>
      <c r="J226" s="23">
        <v>421</v>
      </c>
      <c r="K226" s="23">
        <v>153</v>
      </c>
      <c r="L226" s="26">
        <v>268</v>
      </c>
    </row>
    <row r="227" spans="1:12" s="1" customFormat="1" ht="12.75" customHeight="1">
      <c r="A227" s="22">
        <v>14</v>
      </c>
      <c r="B227" s="23">
        <v>312</v>
      </c>
      <c r="C227" s="23">
        <v>155</v>
      </c>
      <c r="D227" s="24">
        <v>157</v>
      </c>
      <c r="E227" s="25">
        <v>49</v>
      </c>
      <c r="F227" s="23">
        <v>673</v>
      </c>
      <c r="G227" s="23">
        <v>307</v>
      </c>
      <c r="H227" s="24">
        <v>366</v>
      </c>
      <c r="I227" s="25">
        <v>84</v>
      </c>
      <c r="J227" s="23">
        <v>390</v>
      </c>
      <c r="K227" s="23">
        <v>141</v>
      </c>
      <c r="L227" s="26">
        <v>249</v>
      </c>
    </row>
    <row r="228" spans="1:12" s="1" customFormat="1" ht="12.75" customHeight="1">
      <c r="A228" s="27">
        <v>15</v>
      </c>
      <c r="B228" s="28">
        <v>360</v>
      </c>
      <c r="C228" s="28">
        <v>182</v>
      </c>
      <c r="D228" s="29">
        <v>178</v>
      </c>
      <c r="E228" s="30">
        <v>50</v>
      </c>
      <c r="F228" s="28">
        <v>476</v>
      </c>
      <c r="G228" s="28">
        <v>221</v>
      </c>
      <c r="H228" s="29">
        <v>255</v>
      </c>
      <c r="I228" s="30">
        <v>85</v>
      </c>
      <c r="J228" s="28">
        <v>372</v>
      </c>
      <c r="K228" s="28">
        <v>142</v>
      </c>
      <c r="L228" s="31">
        <v>230</v>
      </c>
    </row>
    <row r="229" spans="1:12" s="1" customFormat="1" ht="12.75" customHeight="1">
      <c r="A229" s="22">
        <v>16</v>
      </c>
      <c r="B229" s="23">
        <v>366</v>
      </c>
      <c r="C229" s="23">
        <v>184</v>
      </c>
      <c r="D229" s="24">
        <v>182</v>
      </c>
      <c r="E229" s="25">
        <v>51</v>
      </c>
      <c r="F229" s="23">
        <v>658</v>
      </c>
      <c r="G229" s="23">
        <v>300</v>
      </c>
      <c r="H229" s="24">
        <v>358</v>
      </c>
      <c r="I229" s="25">
        <v>86</v>
      </c>
      <c r="J229" s="23">
        <v>361</v>
      </c>
      <c r="K229" s="23">
        <v>124</v>
      </c>
      <c r="L229" s="26">
        <v>237</v>
      </c>
    </row>
    <row r="230" spans="1:12" s="1" customFormat="1" ht="12.75" customHeight="1">
      <c r="A230" s="22">
        <v>17</v>
      </c>
      <c r="B230" s="23">
        <v>350</v>
      </c>
      <c r="C230" s="23">
        <v>182</v>
      </c>
      <c r="D230" s="24">
        <v>168</v>
      </c>
      <c r="E230" s="25">
        <v>52</v>
      </c>
      <c r="F230" s="23">
        <v>590</v>
      </c>
      <c r="G230" s="23">
        <v>259</v>
      </c>
      <c r="H230" s="24">
        <v>331</v>
      </c>
      <c r="I230" s="25">
        <v>87</v>
      </c>
      <c r="J230" s="23">
        <v>278</v>
      </c>
      <c r="K230" s="23">
        <v>95</v>
      </c>
      <c r="L230" s="26">
        <v>183</v>
      </c>
    </row>
    <row r="231" spans="1:12" s="1" customFormat="1" ht="12.75" customHeight="1">
      <c r="A231" s="22">
        <v>18</v>
      </c>
      <c r="B231" s="23">
        <v>334</v>
      </c>
      <c r="C231" s="23">
        <v>144</v>
      </c>
      <c r="D231" s="24">
        <v>190</v>
      </c>
      <c r="E231" s="25">
        <v>53</v>
      </c>
      <c r="F231" s="23">
        <v>629</v>
      </c>
      <c r="G231" s="23">
        <v>293</v>
      </c>
      <c r="H231" s="24">
        <v>336</v>
      </c>
      <c r="I231" s="25">
        <v>88</v>
      </c>
      <c r="J231" s="23">
        <v>285</v>
      </c>
      <c r="K231" s="23">
        <v>97</v>
      </c>
      <c r="L231" s="26">
        <v>188</v>
      </c>
    </row>
    <row r="232" spans="1:12" s="1" customFormat="1" ht="12.75" customHeight="1">
      <c r="A232" s="32">
        <v>19</v>
      </c>
      <c r="B232" s="33">
        <v>329</v>
      </c>
      <c r="C232" s="33">
        <v>163</v>
      </c>
      <c r="D232" s="34">
        <v>166</v>
      </c>
      <c r="E232" s="35">
        <v>54</v>
      </c>
      <c r="F232" s="33">
        <v>562</v>
      </c>
      <c r="G232" s="33">
        <v>273</v>
      </c>
      <c r="H232" s="34">
        <v>289</v>
      </c>
      <c r="I232" s="35">
        <v>89</v>
      </c>
      <c r="J232" s="33">
        <v>217</v>
      </c>
      <c r="K232" s="33">
        <v>61</v>
      </c>
      <c r="L232" s="36">
        <v>156</v>
      </c>
    </row>
    <row r="233" spans="1:12" s="1" customFormat="1" ht="12.75" customHeight="1">
      <c r="A233" s="22">
        <v>20</v>
      </c>
      <c r="B233" s="23">
        <v>378</v>
      </c>
      <c r="C233" s="23">
        <v>179</v>
      </c>
      <c r="D233" s="24">
        <v>199</v>
      </c>
      <c r="E233" s="25">
        <v>55</v>
      </c>
      <c r="F233" s="23">
        <v>616</v>
      </c>
      <c r="G233" s="23">
        <v>275</v>
      </c>
      <c r="H233" s="24">
        <v>341</v>
      </c>
      <c r="I233" s="25">
        <v>90</v>
      </c>
      <c r="J233" s="23">
        <v>180</v>
      </c>
      <c r="K233" s="23">
        <v>52</v>
      </c>
      <c r="L233" s="26">
        <v>128</v>
      </c>
    </row>
    <row r="234" spans="1:12" s="1" customFormat="1" ht="12.75" customHeight="1">
      <c r="A234" s="22">
        <v>21</v>
      </c>
      <c r="B234" s="23">
        <v>368</v>
      </c>
      <c r="C234" s="23">
        <v>183</v>
      </c>
      <c r="D234" s="24">
        <v>185</v>
      </c>
      <c r="E234" s="25">
        <v>56</v>
      </c>
      <c r="F234" s="23">
        <v>569</v>
      </c>
      <c r="G234" s="23">
        <v>257</v>
      </c>
      <c r="H234" s="24">
        <v>312</v>
      </c>
      <c r="I234" s="25">
        <v>91</v>
      </c>
      <c r="J234" s="23">
        <v>152</v>
      </c>
      <c r="K234" s="23">
        <v>46</v>
      </c>
      <c r="L234" s="26">
        <v>106</v>
      </c>
    </row>
    <row r="235" spans="1:12" s="1" customFormat="1" ht="12.75" customHeight="1">
      <c r="A235" s="22">
        <v>22</v>
      </c>
      <c r="B235" s="23">
        <v>425</v>
      </c>
      <c r="C235" s="23">
        <v>201</v>
      </c>
      <c r="D235" s="24">
        <v>224</v>
      </c>
      <c r="E235" s="25">
        <v>57</v>
      </c>
      <c r="F235" s="23">
        <v>566</v>
      </c>
      <c r="G235" s="23">
        <v>248</v>
      </c>
      <c r="H235" s="24">
        <v>318</v>
      </c>
      <c r="I235" s="25">
        <v>92</v>
      </c>
      <c r="J235" s="23">
        <v>142</v>
      </c>
      <c r="K235" s="23">
        <v>31</v>
      </c>
      <c r="L235" s="26">
        <v>111</v>
      </c>
    </row>
    <row r="236" spans="1:12" s="1" customFormat="1" ht="12.75" customHeight="1">
      <c r="A236" s="22">
        <v>23</v>
      </c>
      <c r="B236" s="23">
        <v>481</v>
      </c>
      <c r="C236" s="23">
        <v>217</v>
      </c>
      <c r="D236" s="24">
        <v>264</v>
      </c>
      <c r="E236" s="25">
        <v>58</v>
      </c>
      <c r="F236" s="23">
        <v>569</v>
      </c>
      <c r="G236" s="23">
        <v>275</v>
      </c>
      <c r="H236" s="24">
        <v>294</v>
      </c>
      <c r="I236" s="25">
        <v>93</v>
      </c>
      <c r="J236" s="23">
        <v>97</v>
      </c>
      <c r="K236" s="23">
        <v>16</v>
      </c>
      <c r="L236" s="26">
        <v>81</v>
      </c>
    </row>
    <row r="237" spans="1:12" s="1" customFormat="1" ht="12.75" customHeight="1">
      <c r="A237" s="22">
        <v>24</v>
      </c>
      <c r="B237" s="23">
        <v>496</v>
      </c>
      <c r="C237" s="23">
        <v>255</v>
      </c>
      <c r="D237" s="24">
        <v>241</v>
      </c>
      <c r="E237" s="25">
        <v>59</v>
      </c>
      <c r="F237" s="23">
        <v>600</v>
      </c>
      <c r="G237" s="23">
        <v>272</v>
      </c>
      <c r="H237" s="24">
        <v>328</v>
      </c>
      <c r="I237" s="25">
        <v>94</v>
      </c>
      <c r="J237" s="23">
        <v>74</v>
      </c>
      <c r="K237" s="23">
        <v>18</v>
      </c>
      <c r="L237" s="26">
        <v>56</v>
      </c>
    </row>
    <row r="238" spans="1:12" s="1" customFormat="1" ht="12.75" customHeight="1">
      <c r="A238" s="27">
        <v>25</v>
      </c>
      <c r="B238" s="28">
        <v>529</v>
      </c>
      <c r="C238" s="28">
        <v>275</v>
      </c>
      <c r="D238" s="29">
        <v>254</v>
      </c>
      <c r="E238" s="30">
        <v>60</v>
      </c>
      <c r="F238" s="28">
        <v>621</v>
      </c>
      <c r="G238" s="28">
        <v>295</v>
      </c>
      <c r="H238" s="29">
        <v>326</v>
      </c>
      <c r="I238" s="30">
        <v>95</v>
      </c>
      <c r="J238" s="28">
        <v>59</v>
      </c>
      <c r="K238" s="28">
        <v>15</v>
      </c>
      <c r="L238" s="31">
        <v>44</v>
      </c>
    </row>
    <row r="239" spans="1:12" s="1" customFormat="1" ht="12.75" customHeight="1">
      <c r="A239" s="22">
        <v>26</v>
      </c>
      <c r="B239" s="23">
        <v>497</v>
      </c>
      <c r="C239" s="23">
        <v>239</v>
      </c>
      <c r="D239" s="24">
        <v>258</v>
      </c>
      <c r="E239" s="25">
        <v>61</v>
      </c>
      <c r="F239" s="23">
        <v>618</v>
      </c>
      <c r="G239" s="23">
        <v>307</v>
      </c>
      <c r="H239" s="24">
        <v>311</v>
      </c>
      <c r="I239" s="25">
        <v>96</v>
      </c>
      <c r="J239" s="23">
        <v>53</v>
      </c>
      <c r="K239" s="23">
        <v>7</v>
      </c>
      <c r="L239" s="26">
        <v>46</v>
      </c>
    </row>
    <row r="240" spans="1:12" s="1" customFormat="1" ht="12.75" customHeight="1">
      <c r="A240" s="22">
        <v>27</v>
      </c>
      <c r="B240" s="23">
        <v>541</v>
      </c>
      <c r="C240" s="23">
        <v>261</v>
      </c>
      <c r="D240" s="24">
        <v>280</v>
      </c>
      <c r="E240" s="25">
        <v>62</v>
      </c>
      <c r="F240" s="23">
        <v>604</v>
      </c>
      <c r="G240" s="23">
        <v>280</v>
      </c>
      <c r="H240" s="24">
        <v>324</v>
      </c>
      <c r="I240" s="25">
        <v>97</v>
      </c>
      <c r="J240" s="23">
        <v>27</v>
      </c>
      <c r="K240" s="23">
        <v>5</v>
      </c>
      <c r="L240" s="26">
        <v>22</v>
      </c>
    </row>
    <row r="241" spans="1:12" s="1" customFormat="1" ht="12.75" customHeight="1">
      <c r="A241" s="22">
        <v>28</v>
      </c>
      <c r="B241" s="23">
        <v>559</v>
      </c>
      <c r="C241" s="23">
        <v>286</v>
      </c>
      <c r="D241" s="24">
        <v>273</v>
      </c>
      <c r="E241" s="25">
        <v>63</v>
      </c>
      <c r="F241" s="23">
        <v>699</v>
      </c>
      <c r="G241" s="23">
        <v>315</v>
      </c>
      <c r="H241" s="24">
        <v>384</v>
      </c>
      <c r="I241" s="25">
        <v>98</v>
      </c>
      <c r="J241" s="23">
        <v>19</v>
      </c>
      <c r="K241" s="23">
        <v>4</v>
      </c>
      <c r="L241" s="26">
        <v>15</v>
      </c>
    </row>
    <row r="242" spans="1:12" s="1" customFormat="1" ht="12.75" customHeight="1">
      <c r="A242" s="32">
        <v>29</v>
      </c>
      <c r="B242" s="33">
        <v>580</v>
      </c>
      <c r="C242" s="33">
        <v>285</v>
      </c>
      <c r="D242" s="34">
        <v>295</v>
      </c>
      <c r="E242" s="35">
        <v>64</v>
      </c>
      <c r="F242" s="33">
        <v>779</v>
      </c>
      <c r="G242" s="33">
        <v>345</v>
      </c>
      <c r="H242" s="34">
        <v>434</v>
      </c>
      <c r="I242" s="35">
        <v>99</v>
      </c>
      <c r="J242" s="33">
        <v>10</v>
      </c>
      <c r="K242" s="33">
        <v>1</v>
      </c>
      <c r="L242" s="36">
        <v>9</v>
      </c>
    </row>
    <row r="243" spans="1:12" s="1" customFormat="1" ht="12.75" customHeight="1">
      <c r="A243" s="22">
        <v>30</v>
      </c>
      <c r="B243" s="23">
        <v>571</v>
      </c>
      <c r="C243" s="23">
        <v>289</v>
      </c>
      <c r="D243" s="24">
        <v>282</v>
      </c>
      <c r="E243" s="25">
        <v>65</v>
      </c>
      <c r="F243" s="23">
        <v>794</v>
      </c>
      <c r="G243" s="23">
        <v>356</v>
      </c>
      <c r="H243" s="24">
        <v>438</v>
      </c>
      <c r="I243" s="25" t="s">
        <v>53</v>
      </c>
      <c r="J243" s="23">
        <f>SUM(K243:L243)</f>
        <v>23</v>
      </c>
      <c r="K243" s="23">
        <v>1</v>
      </c>
      <c r="L243" s="26">
        <v>22</v>
      </c>
    </row>
    <row r="244" spans="1:12" s="1" customFormat="1" ht="12.75" customHeight="1">
      <c r="A244" s="22">
        <v>31</v>
      </c>
      <c r="B244" s="23">
        <v>610</v>
      </c>
      <c r="C244" s="23">
        <v>286</v>
      </c>
      <c r="D244" s="24">
        <v>324</v>
      </c>
      <c r="E244" s="25">
        <v>66</v>
      </c>
      <c r="F244" s="23">
        <v>805</v>
      </c>
      <c r="G244" s="23">
        <v>358</v>
      </c>
      <c r="H244" s="24">
        <v>447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561</v>
      </c>
      <c r="C245" s="23">
        <v>281</v>
      </c>
      <c r="D245" s="24">
        <v>280</v>
      </c>
      <c r="E245" s="25">
        <v>67</v>
      </c>
      <c r="F245" s="23">
        <v>938</v>
      </c>
      <c r="G245" s="23">
        <v>430</v>
      </c>
      <c r="H245" s="24">
        <v>508</v>
      </c>
      <c r="I245" s="39" t="s">
        <v>9</v>
      </c>
      <c r="J245" s="40">
        <f>SUM(B213:B247)+SUM(F213:F247)+SUM(J213:J244)</f>
        <v>48301</v>
      </c>
      <c r="K245" s="40">
        <f>SUM(C213:C247)+SUM(G213:G247)+SUM(K213:K244)</f>
        <v>21982</v>
      </c>
      <c r="L245" s="41">
        <f>SUM(D213:D247)+SUM(H213:H247)+SUM(L213:L244)</f>
        <v>26319</v>
      </c>
    </row>
    <row r="246" spans="1:12" s="1" customFormat="1" ht="12.75" customHeight="1">
      <c r="A246" s="22">
        <v>33</v>
      </c>
      <c r="B246" s="23">
        <v>571</v>
      </c>
      <c r="C246" s="23">
        <v>272</v>
      </c>
      <c r="D246" s="24">
        <v>299</v>
      </c>
      <c r="E246" s="25">
        <v>68</v>
      </c>
      <c r="F246" s="23">
        <v>813</v>
      </c>
      <c r="G246" s="23">
        <v>350</v>
      </c>
      <c r="H246" s="24">
        <v>463</v>
      </c>
      <c r="I246" s="42" t="s">
        <v>10</v>
      </c>
      <c r="J246" s="43">
        <v>48.386430922755224</v>
      </c>
      <c r="K246" s="43">
        <v>46.2552088072059</v>
      </c>
      <c r="L246" s="44">
        <v>50.16645769216156</v>
      </c>
    </row>
    <row r="247" spans="1:12" s="1" customFormat="1" ht="12.75" customHeight="1" thickBot="1">
      <c r="A247" s="45">
        <v>34</v>
      </c>
      <c r="B247" s="46">
        <v>612</v>
      </c>
      <c r="C247" s="46">
        <v>282</v>
      </c>
      <c r="D247" s="47">
        <v>330</v>
      </c>
      <c r="E247" s="48">
        <v>69</v>
      </c>
      <c r="F247" s="46">
        <v>823</v>
      </c>
      <c r="G247" s="46">
        <v>368</v>
      </c>
      <c r="H247" s="47">
        <v>455</v>
      </c>
      <c r="I247" s="49" t="s">
        <v>11</v>
      </c>
      <c r="J247" s="46">
        <v>27020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70</v>
      </c>
    </row>
    <row r="252" spans="1:12" s="1" customFormat="1" ht="12.75" customHeight="1">
      <c r="A252" s="65" t="s">
        <v>55</v>
      </c>
      <c r="B252" s="66">
        <f>SUM(B213:B217)</f>
        <v>1807</v>
      </c>
      <c r="C252" s="66">
        <f>SUM(C213:C217)</f>
        <v>899</v>
      </c>
      <c r="D252" s="66">
        <f>SUM(D213:D217)</f>
        <v>908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52.3</v>
      </c>
    </row>
    <row r="253" spans="1:12" s="1" customFormat="1" ht="12.75" customHeight="1">
      <c r="A253" s="69" t="s">
        <v>56</v>
      </c>
      <c r="B253" s="40">
        <f>SUM(B218:B222)</f>
        <v>1592</v>
      </c>
      <c r="C253" s="40">
        <f>SUM(C218:C222)</f>
        <v>810</v>
      </c>
      <c r="D253" s="40">
        <f>SUM(D218:D222)</f>
        <v>782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295.2</v>
      </c>
    </row>
    <row r="254" spans="1:12" s="1" customFormat="1" ht="12.75" customHeight="1">
      <c r="A254" s="69" t="s">
        <v>57</v>
      </c>
      <c r="B254" s="40">
        <f>SUM(B223:B227)</f>
        <v>1632</v>
      </c>
      <c r="C254" s="40">
        <f>SUM(C223:C227)</f>
        <v>814</v>
      </c>
      <c r="D254" s="40">
        <f>SUM(D223:D227)</f>
        <v>818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58</v>
      </c>
      <c r="B255" s="78">
        <f>SUM(B228:B232)</f>
        <v>1739</v>
      </c>
      <c r="C255" s="78">
        <f>SUM(C228:C232)</f>
        <v>855</v>
      </c>
      <c r="D255" s="78">
        <f>SUM(D228:D232)</f>
        <v>884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2148</v>
      </c>
      <c r="C256" s="40">
        <f>SUM(C233:C237)</f>
        <v>1035</v>
      </c>
      <c r="D256" s="40">
        <f>SUM(D233:D237)</f>
        <v>1113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4072.6</v>
      </c>
    </row>
    <row r="257" spans="1:12" s="1" customFormat="1" ht="12.75" customHeight="1" thickBot="1">
      <c r="A257" s="69" t="s">
        <v>60</v>
      </c>
      <c r="B257" s="40">
        <f>SUM(B238:B242)</f>
        <v>2706</v>
      </c>
      <c r="C257" s="40">
        <f>SUM(C238:C242)</f>
        <v>1346</v>
      </c>
      <c r="D257" s="40">
        <f>SUM(D238:D242)</f>
        <v>1360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2925</v>
      </c>
      <c r="C258" s="40">
        <f>SUM(C243:C247)</f>
        <v>1410</v>
      </c>
      <c r="D258" s="40">
        <f>SUM(D243:D247)</f>
        <v>1515</v>
      </c>
      <c r="E258" s="70">
        <f>ROUND(B258/J245*100,1)</f>
        <v>6.1</v>
      </c>
      <c r="F258" s="70">
        <f>ROUND(C258/K245*100,1)</f>
        <v>6.4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3130</v>
      </c>
      <c r="C259" s="40">
        <f>SUM(G213:G217)</f>
        <v>1523</v>
      </c>
      <c r="D259" s="40">
        <f>SUM(H213:H217)</f>
        <v>1607</v>
      </c>
      <c r="E259" s="70">
        <f>ROUND(B259/J245*100,1)</f>
        <v>6.5</v>
      </c>
      <c r="F259" s="70">
        <f>ROUND(C259/K245*100,1)</f>
        <v>6.9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3372</v>
      </c>
      <c r="C260" s="40">
        <f>SUM(G218:G222)</f>
        <v>1646</v>
      </c>
      <c r="D260" s="40">
        <f>SUM(H218:H222)</f>
        <v>1726</v>
      </c>
      <c r="E260" s="70">
        <f>ROUND(B260/J245*100,1)</f>
        <v>7</v>
      </c>
      <c r="F260" s="70">
        <f>ROUND(C260/K245*100,1)</f>
        <v>7.5</v>
      </c>
      <c r="G260" s="71">
        <f>ROUND(D260/L245*100,1)</f>
        <v>6.6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3244</v>
      </c>
      <c r="C261" s="40">
        <f>SUM(G223:G227)</f>
        <v>1506</v>
      </c>
      <c r="D261" s="40">
        <f>SUM(H223:H227)</f>
        <v>1738</v>
      </c>
      <c r="E261" s="70">
        <f>ROUND(B261/J245*100,1)</f>
        <v>6.7</v>
      </c>
      <c r="F261" s="70">
        <f>ROUND(C261/K245*100,1)</f>
        <v>6.9</v>
      </c>
      <c r="G261" s="71">
        <f>ROUND(D261/L245*100,1)</f>
        <v>6.6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2915</v>
      </c>
      <c r="C262" s="40">
        <f>SUM(G228:G232)</f>
        <v>1346</v>
      </c>
      <c r="D262" s="40">
        <f>SUM(H228:H232)</f>
        <v>1569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2920</v>
      </c>
      <c r="C263" s="40">
        <f>SUM(G233:G237)</f>
        <v>1327</v>
      </c>
      <c r="D263" s="40">
        <f>SUM(H233:H237)</f>
        <v>1593</v>
      </c>
      <c r="E263" s="70">
        <f>ROUND(B263/J245*100,1)</f>
        <v>6</v>
      </c>
      <c r="F263" s="70">
        <f>ROUND(C263/K245*100,1)</f>
        <v>6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3321</v>
      </c>
      <c r="C264" s="85">
        <f>SUM(G238:G242)</f>
        <v>1542</v>
      </c>
      <c r="D264" s="85">
        <f>SUM(H238:H242)</f>
        <v>1779</v>
      </c>
      <c r="E264" s="86">
        <f>ROUND(B264/J245*100,1)</f>
        <v>6.9</v>
      </c>
      <c r="F264" s="86">
        <f>ROUND(C264/K245*100,1)</f>
        <v>7</v>
      </c>
      <c r="G264" s="87">
        <f>ROUND(D264/L245*100,1)</f>
        <v>6.8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4173</v>
      </c>
      <c r="C265" s="40">
        <f>SUM(G243:G247)</f>
        <v>1862</v>
      </c>
      <c r="D265" s="40">
        <f>SUM(H243:H247)</f>
        <v>2311</v>
      </c>
      <c r="E265" s="70">
        <f>ROUND(B265/J245*100,1)</f>
        <v>8.6</v>
      </c>
      <c r="F265" s="70">
        <f>ROUND(C265/K245*100,1)</f>
        <v>8.5</v>
      </c>
      <c r="G265" s="71">
        <f>ROUND(D265/L245*100,1)</f>
        <v>8.8</v>
      </c>
      <c r="H265" s="88"/>
    </row>
    <row r="266" spans="1:8" s="1" customFormat="1" ht="12.75" customHeight="1">
      <c r="A266" s="69" t="s">
        <v>69</v>
      </c>
      <c r="B266" s="40">
        <f>SUM(J213:J217)</f>
        <v>3169</v>
      </c>
      <c r="C266" s="40">
        <f>SUM(K213:K217)</f>
        <v>1309</v>
      </c>
      <c r="D266" s="40">
        <f>SUM(L213:L217)</f>
        <v>1860</v>
      </c>
      <c r="E266" s="70">
        <f>ROUND(B266/J245*100,1)</f>
        <v>6.6</v>
      </c>
      <c r="F266" s="70">
        <f>ROUND(C266/K245*100,1)</f>
        <v>6</v>
      </c>
      <c r="G266" s="71">
        <f>ROUND(D266/L245*100,1)</f>
        <v>7.1</v>
      </c>
      <c r="H266" s="88"/>
    </row>
    <row r="267" spans="1:8" s="1" customFormat="1" ht="12.75" customHeight="1">
      <c r="A267" s="69" t="s">
        <v>70</v>
      </c>
      <c r="B267" s="40">
        <f>SUM(J218:J222)</f>
        <v>2909</v>
      </c>
      <c r="C267" s="40">
        <f>SUM(K218:K222)</f>
        <v>1164</v>
      </c>
      <c r="D267" s="40">
        <f>SUM(L218:L222)</f>
        <v>1745</v>
      </c>
      <c r="E267" s="70">
        <f>ROUND(B267/J245*100,1)</f>
        <v>6</v>
      </c>
      <c r="F267" s="70">
        <f>ROUND(C267/K245*100,1)</f>
        <v>5.3</v>
      </c>
      <c r="G267" s="71">
        <f>ROUND(D267/L245*100,1)</f>
        <v>6.6</v>
      </c>
      <c r="H267" s="88"/>
    </row>
    <row r="268" spans="1:8" s="1" customFormat="1" ht="12.75" customHeight="1">
      <c r="A268" s="69" t="s">
        <v>71</v>
      </c>
      <c r="B268" s="40">
        <f>SUM(J223:J227)</f>
        <v>2250</v>
      </c>
      <c r="C268" s="40">
        <f>SUM(K223:K227)</f>
        <v>873</v>
      </c>
      <c r="D268" s="40">
        <f>SUM(L223:L227)</f>
        <v>1377</v>
      </c>
      <c r="E268" s="70">
        <f>ROUND(B268/J245*100,1)</f>
        <v>4.7</v>
      </c>
      <c r="F268" s="70">
        <f>ROUND(C268/K245*100,1)</f>
        <v>4</v>
      </c>
      <c r="G268" s="71">
        <f>ROUND(D268/L245*100,1)</f>
        <v>5.2</v>
      </c>
      <c r="H268" s="88"/>
    </row>
    <row r="269" spans="1:8" s="1" customFormat="1" ht="12.75" customHeight="1">
      <c r="A269" s="69" t="s">
        <v>72</v>
      </c>
      <c r="B269" s="40">
        <f>SUM(J228:J232)</f>
        <v>1513</v>
      </c>
      <c r="C269" s="40">
        <f>SUM(K228:K232)</f>
        <v>519</v>
      </c>
      <c r="D269" s="40">
        <f>SUM(L228:L232)</f>
        <v>994</v>
      </c>
      <c r="E269" s="70">
        <f>ROUND(B269/J245*100,1)</f>
        <v>3.1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73</v>
      </c>
      <c r="B270" s="40">
        <f>SUM(J233:J237)</f>
        <v>645</v>
      </c>
      <c r="C270" s="40">
        <f>SUM(K233:K237)</f>
        <v>163</v>
      </c>
      <c r="D270" s="40">
        <f>SUM(L233:L237)</f>
        <v>482</v>
      </c>
      <c r="E270" s="70">
        <f>ROUND(B270/J245*100,1)</f>
        <v>1.3</v>
      </c>
      <c r="F270" s="70">
        <f>ROUND(C270/K245*100,1)</f>
        <v>0.7</v>
      </c>
      <c r="G270" s="71">
        <f>ROUND(D270/L245*100,1)</f>
        <v>1.8</v>
      </c>
    </row>
    <row r="271" spans="1:7" s="1" customFormat="1" ht="12.75" customHeight="1">
      <c r="A271" s="69" t="s">
        <v>74</v>
      </c>
      <c r="B271" s="40">
        <f>SUM(J238:J242)</f>
        <v>168</v>
      </c>
      <c r="C271" s="40">
        <f>SUM(K238:K242)</f>
        <v>32</v>
      </c>
      <c r="D271" s="40">
        <f>SUM(L238:L242)</f>
        <v>136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23</v>
      </c>
      <c r="C272" s="90">
        <f>SUM(K243)</f>
        <v>1</v>
      </c>
      <c r="D272" s="90">
        <f>SUM(L243)</f>
        <v>22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80</v>
      </c>
      <c r="B273" s="95">
        <f>SUM(B252:B254)</f>
        <v>5031</v>
      </c>
      <c r="C273" s="95">
        <f>SUM(C252:C254)</f>
        <v>2523</v>
      </c>
      <c r="D273" s="95">
        <f>SUM(D252:D254)</f>
        <v>2508</v>
      </c>
      <c r="E273" s="67">
        <f>ROUND(B273/J245*100,1)</f>
        <v>10.4</v>
      </c>
      <c r="F273" s="67">
        <f>ROUND(C273/K245*100,1)</f>
        <v>11.5</v>
      </c>
      <c r="G273" s="68">
        <f>ROUND(D273/L245*100,1)</f>
        <v>9.5</v>
      </c>
      <c r="I273" s="8"/>
      <c r="J273" s="8"/>
      <c r="K273" s="8"/>
    </row>
    <row r="274" spans="1:11" s="1" customFormat="1" ht="12.75" customHeight="1">
      <c r="A274" s="94" t="s">
        <v>81</v>
      </c>
      <c r="B274" s="95">
        <f>SUM(B255:B264)</f>
        <v>28420</v>
      </c>
      <c r="C274" s="95">
        <f>SUM(C255:C264)</f>
        <v>13536</v>
      </c>
      <c r="D274" s="95">
        <f>SUM(D255:D264)</f>
        <v>14884</v>
      </c>
      <c r="E274" s="70">
        <f>ROUND(B274/J245*100,1)</f>
        <v>58.8</v>
      </c>
      <c r="F274" s="70">
        <f>ROUND(C274/K245*100,1)</f>
        <v>61.6</v>
      </c>
      <c r="G274" s="71">
        <f>ROUND(D274/L245*100,1)</f>
        <v>56.6</v>
      </c>
      <c r="I274" s="8"/>
      <c r="J274" s="101"/>
      <c r="K274" s="8"/>
    </row>
    <row r="275" spans="1:11" s="1" customFormat="1" ht="12.75" customHeight="1" thickBot="1">
      <c r="A275" s="96" t="s">
        <v>82</v>
      </c>
      <c r="B275" s="97">
        <f>SUM(B265:B272)</f>
        <v>14850</v>
      </c>
      <c r="C275" s="97">
        <f>SUM(C265:C272)</f>
        <v>5923</v>
      </c>
      <c r="D275" s="97">
        <f>SUM(D265:D272)</f>
        <v>8927</v>
      </c>
      <c r="E275" s="98">
        <f>ROUND(B275/J245*100,1)</f>
        <v>30.7</v>
      </c>
      <c r="F275" s="98">
        <f>ROUND(C275/K245*100,1)</f>
        <v>26.9</v>
      </c>
      <c r="G275" s="99">
        <f>ROUND(D275/L245*100,1)</f>
        <v>33.9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119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79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105</v>
      </c>
      <c r="C282" s="16">
        <v>52</v>
      </c>
      <c r="D282" s="17">
        <v>53</v>
      </c>
      <c r="E282" s="18">
        <v>35</v>
      </c>
      <c r="F282" s="19">
        <v>157</v>
      </c>
      <c r="G282" s="19">
        <v>89</v>
      </c>
      <c r="H282" s="20">
        <v>68</v>
      </c>
      <c r="I282" s="18">
        <v>70</v>
      </c>
      <c r="J282" s="16">
        <v>116</v>
      </c>
      <c r="K282" s="16">
        <v>65</v>
      </c>
      <c r="L282" s="21">
        <v>51</v>
      </c>
    </row>
    <row r="283" spans="1:12" s="1" customFormat="1" ht="12.75" customHeight="1">
      <c r="A283" s="22">
        <v>1</v>
      </c>
      <c r="B283" s="23">
        <v>120</v>
      </c>
      <c r="C283" s="23">
        <v>66</v>
      </c>
      <c r="D283" s="24">
        <v>54</v>
      </c>
      <c r="E283" s="25">
        <v>36</v>
      </c>
      <c r="F283" s="23">
        <v>179</v>
      </c>
      <c r="G283" s="23">
        <v>84</v>
      </c>
      <c r="H283" s="24">
        <v>95</v>
      </c>
      <c r="I283" s="25">
        <v>71</v>
      </c>
      <c r="J283" s="23">
        <v>105</v>
      </c>
      <c r="K283" s="23">
        <v>46</v>
      </c>
      <c r="L283" s="26">
        <v>59</v>
      </c>
    </row>
    <row r="284" spans="1:12" s="1" customFormat="1" ht="12.75" customHeight="1">
      <c r="A284" s="22">
        <v>2</v>
      </c>
      <c r="B284" s="23">
        <v>107</v>
      </c>
      <c r="C284" s="23">
        <v>52</v>
      </c>
      <c r="D284" s="24">
        <v>55</v>
      </c>
      <c r="E284" s="25">
        <v>37</v>
      </c>
      <c r="F284" s="23">
        <v>176</v>
      </c>
      <c r="G284" s="23">
        <v>84</v>
      </c>
      <c r="H284" s="24">
        <v>92</v>
      </c>
      <c r="I284" s="25">
        <v>72</v>
      </c>
      <c r="J284" s="23">
        <v>149</v>
      </c>
      <c r="K284" s="23">
        <v>57</v>
      </c>
      <c r="L284" s="26">
        <v>92</v>
      </c>
    </row>
    <row r="285" spans="1:12" s="1" customFormat="1" ht="12.75" customHeight="1">
      <c r="A285" s="22">
        <v>3</v>
      </c>
      <c r="B285" s="23">
        <v>86</v>
      </c>
      <c r="C285" s="23">
        <v>38</v>
      </c>
      <c r="D285" s="24">
        <v>48</v>
      </c>
      <c r="E285" s="25">
        <v>38</v>
      </c>
      <c r="F285" s="23">
        <v>193</v>
      </c>
      <c r="G285" s="23">
        <v>113</v>
      </c>
      <c r="H285" s="24">
        <v>80</v>
      </c>
      <c r="I285" s="25">
        <v>73</v>
      </c>
      <c r="J285" s="23">
        <v>131</v>
      </c>
      <c r="K285" s="23">
        <v>56</v>
      </c>
      <c r="L285" s="26">
        <v>75</v>
      </c>
    </row>
    <row r="286" spans="1:12" s="1" customFormat="1" ht="12.75" customHeight="1">
      <c r="A286" s="22">
        <v>4</v>
      </c>
      <c r="B286" s="23">
        <v>101</v>
      </c>
      <c r="C286" s="23">
        <v>52</v>
      </c>
      <c r="D286" s="24">
        <v>49</v>
      </c>
      <c r="E286" s="25">
        <v>39</v>
      </c>
      <c r="F286" s="23">
        <v>172</v>
      </c>
      <c r="G286" s="23">
        <v>95</v>
      </c>
      <c r="H286" s="24">
        <v>77</v>
      </c>
      <c r="I286" s="25">
        <v>74</v>
      </c>
      <c r="J286" s="23">
        <v>128</v>
      </c>
      <c r="K286" s="23">
        <v>54</v>
      </c>
      <c r="L286" s="26">
        <v>74</v>
      </c>
    </row>
    <row r="287" spans="1:12" s="1" customFormat="1" ht="12.75" customHeight="1">
      <c r="A287" s="27">
        <v>5</v>
      </c>
      <c r="B287" s="28">
        <v>109</v>
      </c>
      <c r="C287" s="28">
        <v>58</v>
      </c>
      <c r="D287" s="29">
        <v>51</v>
      </c>
      <c r="E287" s="30">
        <v>40</v>
      </c>
      <c r="F287" s="28">
        <v>185</v>
      </c>
      <c r="G287" s="28">
        <v>104</v>
      </c>
      <c r="H287" s="29">
        <v>81</v>
      </c>
      <c r="I287" s="30">
        <v>75</v>
      </c>
      <c r="J287" s="28">
        <v>130</v>
      </c>
      <c r="K287" s="28">
        <v>60</v>
      </c>
      <c r="L287" s="31">
        <v>70</v>
      </c>
    </row>
    <row r="288" spans="1:12" s="1" customFormat="1" ht="12.75" customHeight="1">
      <c r="A288" s="22">
        <v>6</v>
      </c>
      <c r="B288" s="23">
        <v>101</v>
      </c>
      <c r="C288" s="23">
        <v>55</v>
      </c>
      <c r="D288" s="24">
        <v>46</v>
      </c>
      <c r="E288" s="25">
        <v>41</v>
      </c>
      <c r="F288" s="23">
        <v>174</v>
      </c>
      <c r="G288" s="23">
        <v>89</v>
      </c>
      <c r="H288" s="24">
        <v>85</v>
      </c>
      <c r="I288" s="25">
        <v>76</v>
      </c>
      <c r="J288" s="23">
        <v>123</v>
      </c>
      <c r="K288" s="23">
        <v>46</v>
      </c>
      <c r="L288" s="26">
        <v>77</v>
      </c>
    </row>
    <row r="289" spans="1:12" s="1" customFormat="1" ht="12.75" customHeight="1">
      <c r="A289" s="22">
        <v>7</v>
      </c>
      <c r="B289" s="23">
        <v>88</v>
      </c>
      <c r="C289" s="23">
        <v>45</v>
      </c>
      <c r="D289" s="24">
        <v>43</v>
      </c>
      <c r="E289" s="25">
        <v>42</v>
      </c>
      <c r="F289" s="23">
        <v>215</v>
      </c>
      <c r="G289" s="23">
        <v>110</v>
      </c>
      <c r="H289" s="24">
        <v>105</v>
      </c>
      <c r="I289" s="25">
        <v>77</v>
      </c>
      <c r="J289" s="23">
        <v>128</v>
      </c>
      <c r="K289" s="23">
        <v>42</v>
      </c>
      <c r="L289" s="26">
        <v>86</v>
      </c>
    </row>
    <row r="290" spans="1:12" s="1" customFormat="1" ht="12.75" customHeight="1">
      <c r="A290" s="22">
        <v>8</v>
      </c>
      <c r="B290" s="23">
        <v>93</v>
      </c>
      <c r="C290" s="23">
        <v>51</v>
      </c>
      <c r="D290" s="24">
        <v>42</v>
      </c>
      <c r="E290" s="25">
        <v>43</v>
      </c>
      <c r="F290" s="23">
        <v>188</v>
      </c>
      <c r="G290" s="23">
        <v>89</v>
      </c>
      <c r="H290" s="24">
        <v>99</v>
      </c>
      <c r="I290" s="25">
        <v>78</v>
      </c>
      <c r="J290" s="23">
        <v>143</v>
      </c>
      <c r="K290" s="23">
        <v>58</v>
      </c>
      <c r="L290" s="26">
        <v>85</v>
      </c>
    </row>
    <row r="291" spans="1:12" s="1" customFormat="1" ht="12.75" customHeight="1">
      <c r="A291" s="32">
        <v>9</v>
      </c>
      <c r="B291" s="33">
        <v>85</v>
      </c>
      <c r="C291" s="33">
        <v>42</v>
      </c>
      <c r="D291" s="34">
        <v>43</v>
      </c>
      <c r="E291" s="35">
        <v>44</v>
      </c>
      <c r="F291" s="33">
        <v>186</v>
      </c>
      <c r="G291" s="33">
        <v>80</v>
      </c>
      <c r="H291" s="34">
        <v>106</v>
      </c>
      <c r="I291" s="35">
        <v>79</v>
      </c>
      <c r="J291" s="33">
        <v>147</v>
      </c>
      <c r="K291" s="33">
        <v>55</v>
      </c>
      <c r="L291" s="36">
        <v>92</v>
      </c>
    </row>
    <row r="292" spans="1:12" s="1" customFormat="1" ht="12.75" customHeight="1">
      <c r="A292" s="22">
        <v>10</v>
      </c>
      <c r="B292" s="23">
        <v>102</v>
      </c>
      <c r="C292" s="23">
        <v>59</v>
      </c>
      <c r="D292" s="24">
        <v>43</v>
      </c>
      <c r="E292" s="25">
        <v>45</v>
      </c>
      <c r="F292" s="23">
        <v>198</v>
      </c>
      <c r="G292" s="23">
        <v>97</v>
      </c>
      <c r="H292" s="24">
        <v>101</v>
      </c>
      <c r="I292" s="25">
        <v>80</v>
      </c>
      <c r="J292" s="23">
        <v>105</v>
      </c>
      <c r="K292" s="23">
        <v>40</v>
      </c>
      <c r="L292" s="26">
        <v>65</v>
      </c>
    </row>
    <row r="293" spans="1:12" s="1" customFormat="1" ht="12.75" customHeight="1">
      <c r="A293" s="22">
        <v>11</v>
      </c>
      <c r="B293" s="23">
        <v>99</v>
      </c>
      <c r="C293" s="23">
        <v>48</v>
      </c>
      <c r="D293" s="24">
        <v>51</v>
      </c>
      <c r="E293" s="25">
        <v>46</v>
      </c>
      <c r="F293" s="23">
        <v>192</v>
      </c>
      <c r="G293" s="23">
        <v>81</v>
      </c>
      <c r="H293" s="24">
        <v>111</v>
      </c>
      <c r="I293" s="25">
        <v>81</v>
      </c>
      <c r="J293" s="23">
        <v>137</v>
      </c>
      <c r="K293" s="23">
        <v>49</v>
      </c>
      <c r="L293" s="26">
        <v>88</v>
      </c>
    </row>
    <row r="294" spans="1:12" s="1" customFormat="1" ht="12.75" customHeight="1">
      <c r="A294" s="22">
        <v>12</v>
      </c>
      <c r="B294" s="23">
        <v>108</v>
      </c>
      <c r="C294" s="23">
        <v>54</v>
      </c>
      <c r="D294" s="24">
        <v>54</v>
      </c>
      <c r="E294" s="25">
        <v>47</v>
      </c>
      <c r="F294" s="23">
        <v>187</v>
      </c>
      <c r="G294" s="23">
        <v>76</v>
      </c>
      <c r="H294" s="24">
        <v>111</v>
      </c>
      <c r="I294" s="25">
        <v>82</v>
      </c>
      <c r="J294" s="23">
        <v>104</v>
      </c>
      <c r="K294" s="23">
        <v>36</v>
      </c>
      <c r="L294" s="26">
        <v>68</v>
      </c>
    </row>
    <row r="295" spans="1:12" s="1" customFormat="1" ht="12.75" customHeight="1">
      <c r="A295" s="22">
        <v>13</v>
      </c>
      <c r="B295" s="23">
        <v>108</v>
      </c>
      <c r="C295" s="23">
        <v>54</v>
      </c>
      <c r="D295" s="24">
        <v>54</v>
      </c>
      <c r="E295" s="25">
        <v>48</v>
      </c>
      <c r="F295" s="23">
        <v>199</v>
      </c>
      <c r="G295" s="23">
        <v>107</v>
      </c>
      <c r="H295" s="24">
        <v>92</v>
      </c>
      <c r="I295" s="25">
        <v>83</v>
      </c>
      <c r="J295" s="23">
        <v>106</v>
      </c>
      <c r="K295" s="23">
        <v>44</v>
      </c>
      <c r="L295" s="26">
        <v>62</v>
      </c>
    </row>
    <row r="296" spans="1:12" s="1" customFormat="1" ht="12.75" customHeight="1">
      <c r="A296" s="22">
        <v>14</v>
      </c>
      <c r="B296" s="23">
        <v>115</v>
      </c>
      <c r="C296" s="23">
        <v>69</v>
      </c>
      <c r="D296" s="24">
        <v>46</v>
      </c>
      <c r="E296" s="25">
        <v>49</v>
      </c>
      <c r="F296" s="23">
        <v>174</v>
      </c>
      <c r="G296" s="23">
        <v>89</v>
      </c>
      <c r="H296" s="24">
        <v>85</v>
      </c>
      <c r="I296" s="25">
        <v>84</v>
      </c>
      <c r="J296" s="23">
        <v>111</v>
      </c>
      <c r="K296" s="23">
        <v>48</v>
      </c>
      <c r="L296" s="26">
        <v>63</v>
      </c>
    </row>
    <row r="297" spans="1:12" s="1" customFormat="1" ht="12.75" customHeight="1">
      <c r="A297" s="27">
        <v>15</v>
      </c>
      <c r="B297" s="28">
        <v>81</v>
      </c>
      <c r="C297" s="28">
        <v>39</v>
      </c>
      <c r="D297" s="29">
        <v>42</v>
      </c>
      <c r="E297" s="30">
        <v>50</v>
      </c>
      <c r="F297" s="28">
        <v>131</v>
      </c>
      <c r="G297" s="28">
        <v>65</v>
      </c>
      <c r="H297" s="29">
        <v>66</v>
      </c>
      <c r="I297" s="30">
        <v>85</v>
      </c>
      <c r="J297" s="28">
        <v>104</v>
      </c>
      <c r="K297" s="28">
        <v>41</v>
      </c>
      <c r="L297" s="31">
        <v>63</v>
      </c>
    </row>
    <row r="298" spans="1:12" s="1" customFormat="1" ht="12.75" customHeight="1">
      <c r="A298" s="22">
        <v>16</v>
      </c>
      <c r="B298" s="23">
        <v>114</v>
      </c>
      <c r="C298" s="23">
        <v>57</v>
      </c>
      <c r="D298" s="24">
        <v>57</v>
      </c>
      <c r="E298" s="25">
        <v>51</v>
      </c>
      <c r="F298" s="23">
        <v>164</v>
      </c>
      <c r="G298" s="23">
        <v>83</v>
      </c>
      <c r="H298" s="24">
        <v>81</v>
      </c>
      <c r="I298" s="25">
        <v>86</v>
      </c>
      <c r="J298" s="23">
        <v>91</v>
      </c>
      <c r="K298" s="23">
        <v>25</v>
      </c>
      <c r="L298" s="26">
        <v>66</v>
      </c>
    </row>
    <row r="299" spans="1:12" s="1" customFormat="1" ht="12.75" customHeight="1">
      <c r="A299" s="22">
        <v>17</v>
      </c>
      <c r="B299" s="23">
        <v>85</v>
      </c>
      <c r="C299" s="23">
        <v>42</v>
      </c>
      <c r="D299" s="24">
        <v>43</v>
      </c>
      <c r="E299" s="25">
        <v>52</v>
      </c>
      <c r="F299" s="23">
        <v>130</v>
      </c>
      <c r="G299" s="23">
        <v>60</v>
      </c>
      <c r="H299" s="24">
        <v>70</v>
      </c>
      <c r="I299" s="25">
        <v>87</v>
      </c>
      <c r="J299" s="23">
        <v>73</v>
      </c>
      <c r="K299" s="23">
        <v>21</v>
      </c>
      <c r="L299" s="26">
        <v>52</v>
      </c>
    </row>
    <row r="300" spans="1:12" s="1" customFormat="1" ht="12.75" customHeight="1">
      <c r="A300" s="22">
        <v>18</v>
      </c>
      <c r="B300" s="23">
        <v>103</v>
      </c>
      <c r="C300" s="23">
        <v>57</v>
      </c>
      <c r="D300" s="24">
        <v>46</v>
      </c>
      <c r="E300" s="25">
        <v>53</v>
      </c>
      <c r="F300" s="23">
        <v>158</v>
      </c>
      <c r="G300" s="23">
        <v>72</v>
      </c>
      <c r="H300" s="24">
        <v>86</v>
      </c>
      <c r="I300" s="25">
        <v>88</v>
      </c>
      <c r="J300" s="23">
        <v>56</v>
      </c>
      <c r="K300" s="23">
        <v>21</v>
      </c>
      <c r="L300" s="26">
        <v>35</v>
      </c>
    </row>
    <row r="301" spans="1:12" s="1" customFormat="1" ht="12.75" customHeight="1">
      <c r="A301" s="32">
        <v>19</v>
      </c>
      <c r="B301" s="33">
        <v>89</v>
      </c>
      <c r="C301" s="33">
        <v>44</v>
      </c>
      <c r="D301" s="34">
        <v>45</v>
      </c>
      <c r="E301" s="35">
        <v>54</v>
      </c>
      <c r="F301" s="33">
        <v>178</v>
      </c>
      <c r="G301" s="33">
        <v>88</v>
      </c>
      <c r="H301" s="34">
        <v>90</v>
      </c>
      <c r="I301" s="35">
        <v>89</v>
      </c>
      <c r="J301" s="33">
        <v>44</v>
      </c>
      <c r="K301" s="33">
        <v>13</v>
      </c>
      <c r="L301" s="36">
        <v>31</v>
      </c>
    </row>
    <row r="302" spans="1:12" s="1" customFormat="1" ht="12.75" customHeight="1">
      <c r="A302" s="22">
        <v>20</v>
      </c>
      <c r="B302" s="23">
        <v>89</v>
      </c>
      <c r="C302" s="23">
        <v>41</v>
      </c>
      <c r="D302" s="24">
        <v>48</v>
      </c>
      <c r="E302" s="25">
        <v>55</v>
      </c>
      <c r="F302" s="23">
        <v>159</v>
      </c>
      <c r="G302" s="23">
        <v>81</v>
      </c>
      <c r="H302" s="24">
        <v>78</v>
      </c>
      <c r="I302" s="25">
        <v>90</v>
      </c>
      <c r="J302" s="23">
        <v>41</v>
      </c>
      <c r="K302" s="23">
        <v>12</v>
      </c>
      <c r="L302" s="26">
        <v>29</v>
      </c>
    </row>
    <row r="303" spans="1:12" s="1" customFormat="1" ht="12.75" customHeight="1">
      <c r="A303" s="22">
        <v>21</v>
      </c>
      <c r="B303" s="23">
        <v>99</v>
      </c>
      <c r="C303" s="23">
        <v>52</v>
      </c>
      <c r="D303" s="24">
        <v>47</v>
      </c>
      <c r="E303" s="25">
        <v>56</v>
      </c>
      <c r="F303" s="23">
        <v>165</v>
      </c>
      <c r="G303" s="23">
        <v>68</v>
      </c>
      <c r="H303" s="24">
        <v>97</v>
      </c>
      <c r="I303" s="25">
        <v>91</v>
      </c>
      <c r="J303" s="23">
        <v>28</v>
      </c>
      <c r="K303" s="23">
        <v>10</v>
      </c>
      <c r="L303" s="26">
        <v>18</v>
      </c>
    </row>
    <row r="304" spans="1:12" s="1" customFormat="1" ht="12.75" customHeight="1">
      <c r="A304" s="22">
        <v>22</v>
      </c>
      <c r="B304" s="23">
        <v>118</v>
      </c>
      <c r="C304" s="23">
        <v>48</v>
      </c>
      <c r="D304" s="24">
        <v>70</v>
      </c>
      <c r="E304" s="25">
        <v>57</v>
      </c>
      <c r="F304" s="23">
        <v>162</v>
      </c>
      <c r="G304" s="23">
        <v>80</v>
      </c>
      <c r="H304" s="24">
        <v>82</v>
      </c>
      <c r="I304" s="25">
        <v>92</v>
      </c>
      <c r="J304" s="23">
        <v>33</v>
      </c>
      <c r="K304" s="23">
        <v>9</v>
      </c>
      <c r="L304" s="26">
        <v>24</v>
      </c>
    </row>
    <row r="305" spans="1:12" s="1" customFormat="1" ht="12.75" customHeight="1">
      <c r="A305" s="22">
        <v>23</v>
      </c>
      <c r="B305" s="23">
        <v>123</v>
      </c>
      <c r="C305" s="23">
        <v>59</v>
      </c>
      <c r="D305" s="24">
        <v>64</v>
      </c>
      <c r="E305" s="25">
        <v>58</v>
      </c>
      <c r="F305" s="23">
        <v>157</v>
      </c>
      <c r="G305" s="23">
        <v>78</v>
      </c>
      <c r="H305" s="24">
        <v>79</v>
      </c>
      <c r="I305" s="25">
        <v>93</v>
      </c>
      <c r="J305" s="23">
        <v>24</v>
      </c>
      <c r="K305" s="23">
        <v>6</v>
      </c>
      <c r="L305" s="26">
        <v>18</v>
      </c>
    </row>
    <row r="306" spans="1:12" s="1" customFormat="1" ht="12.75" customHeight="1">
      <c r="A306" s="22">
        <v>24</v>
      </c>
      <c r="B306" s="23">
        <v>160</v>
      </c>
      <c r="C306" s="23">
        <v>83</v>
      </c>
      <c r="D306" s="24">
        <v>77</v>
      </c>
      <c r="E306" s="25">
        <v>59</v>
      </c>
      <c r="F306" s="23">
        <v>159</v>
      </c>
      <c r="G306" s="23">
        <v>80</v>
      </c>
      <c r="H306" s="24">
        <v>79</v>
      </c>
      <c r="I306" s="25">
        <v>94</v>
      </c>
      <c r="J306" s="23">
        <v>13</v>
      </c>
      <c r="K306" s="23">
        <v>1</v>
      </c>
      <c r="L306" s="26">
        <v>12</v>
      </c>
    </row>
    <row r="307" spans="1:12" s="1" customFormat="1" ht="12.75" customHeight="1">
      <c r="A307" s="27">
        <v>25</v>
      </c>
      <c r="B307" s="28">
        <v>130</v>
      </c>
      <c r="C307" s="28">
        <v>76</v>
      </c>
      <c r="D307" s="29">
        <v>54</v>
      </c>
      <c r="E307" s="30">
        <v>60</v>
      </c>
      <c r="F307" s="28">
        <v>144</v>
      </c>
      <c r="G307" s="28">
        <v>79</v>
      </c>
      <c r="H307" s="29">
        <v>65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132</v>
      </c>
      <c r="C308" s="23">
        <v>72</v>
      </c>
      <c r="D308" s="24">
        <v>60</v>
      </c>
      <c r="E308" s="25">
        <v>61</v>
      </c>
      <c r="F308" s="23">
        <v>148</v>
      </c>
      <c r="G308" s="23">
        <v>70</v>
      </c>
      <c r="H308" s="24">
        <v>78</v>
      </c>
      <c r="I308" s="25">
        <v>96</v>
      </c>
      <c r="J308" s="23">
        <v>12</v>
      </c>
      <c r="K308" s="23">
        <v>0</v>
      </c>
      <c r="L308" s="26">
        <v>12</v>
      </c>
    </row>
    <row r="309" spans="1:12" s="1" customFormat="1" ht="12.75" customHeight="1">
      <c r="A309" s="22">
        <v>27</v>
      </c>
      <c r="B309" s="23">
        <v>133</v>
      </c>
      <c r="C309" s="23">
        <v>48</v>
      </c>
      <c r="D309" s="24">
        <v>85</v>
      </c>
      <c r="E309" s="25">
        <v>62</v>
      </c>
      <c r="F309" s="23">
        <v>160</v>
      </c>
      <c r="G309" s="23">
        <v>80</v>
      </c>
      <c r="H309" s="24">
        <v>80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147</v>
      </c>
      <c r="C310" s="23">
        <v>77</v>
      </c>
      <c r="D310" s="24">
        <v>70</v>
      </c>
      <c r="E310" s="25">
        <v>63</v>
      </c>
      <c r="F310" s="23">
        <v>158</v>
      </c>
      <c r="G310" s="23">
        <v>70</v>
      </c>
      <c r="H310" s="24">
        <v>88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172</v>
      </c>
      <c r="C311" s="33">
        <v>82</v>
      </c>
      <c r="D311" s="34">
        <v>90</v>
      </c>
      <c r="E311" s="35">
        <v>64</v>
      </c>
      <c r="F311" s="33">
        <v>174</v>
      </c>
      <c r="G311" s="33">
        <v>85</v>
      </c>
      <c r="H311" s="34">
        <v>89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162</v>
      </c>
      <c r="C312" s="23">
        <v>89</v>
      </c>
      <c r="D312" s="24">
        <v>73</v>
      </c>
      <c r="E312" s="25">
        <v>65</v>
      </c>
      <c r="F312" s="23">
        <v>179</v>
      </c>
      <c r="G312" s="23">
        <v>78</v>
      </c>
      <c r="H312" s="24">
        <v>101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174</v>
      </c>
      <c r="C313" s="23">
        <v>75</v>
      </c>
      <c r="D313" s="24">
        <v>99</v>
      </c>
      <c r="E313" s="25">
        <v>66</v>
      </c>
      <c r="F313" s="23">
        <v>185</v>
      </c>
      <c r="G313" s="23">
        <v>90</v>
      </c>
      <c r="H313" s="24">
        <v>95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165</v>
      </c>
      <c r="C314" s="23">
        <v>87</v>
      </c>
      <c r="D314" s="24">
        <v>78</v>
      </c>
      <c r="E314" s="25">
        <v>67</v>
      </c>
      <c r="F314" s="23">
        <v>194</v>
      </c>
      <c r="G314" s="23">
        <v>93</v>
      </c>
      <c r="H314" s="24">
        <v>101</v>
      </c>
      <c r="I314" s="39" t="s">
        <v>9</v>
      </c>
      <c r="J314" s="40">
        <f>SUM(B282:B316)+SUM(F282:F316)+SUM(J282:J313)</f>
        <v>12583</v>
      </c>
      <c r="K314" s="40">
        <f>SUM(C282:C316)+SUM(G282:G316)+SUM(K282:K313)</f>
        <v>5961</v>
      </c>
      <c r="L314" s="41">
        <f>SUM(D282:D316)+SUM(H282:H316)+SUM(L282:L313)</f>
        <v>6622</v>
      </c>
    </row>
    <row r="315" spans="1:12" s="1" customFormat="1" ht="12.75" customHeight="1">
      <c r="A315" s="22">
        <v>33</v>
      </c>
      <c r="B315" s="23">
        <v>165</v>
      </c>
      <c r="C315" s="23">
        <v>78</v>
      </c>
      <c r="D315" s="24">
        <v>87</v>
      </c>
      <c r="E315" s="25">
        <v>68</v>
      </c>
      <c r="F315" s="23">
        <v>189</v>
      </c>
      <c r="G315" s="23">
        <v>91</v>
      </c>
      <c r="H315" s="24">
        <v>98</v>
      </c>
      <c r="I315" s="42" t="s">
        <v>10</v>
      </c>
      <c r="J315" s="43">
        <v>46.21362155288882</v>
      </c>
      <c r="K315" s="43">
        <v>44.153497735279316</v>
      </c>
      <c r="L315" s="44">
        <v>48.06810631229236</v>
      </c>
    </row>
    <row r="316" spans="1:12" s="1" customFormat="1" ht="12.75" customHeight="1" thickBot="1">
      <c r="A316" s="45">
        <v>34</v>
      </c>
      <c r="B316" s="46">
        <v>177</v>
      </c>
      <c r="C316" s="46">
        <v>85</v>
      </c>
      <c r="D316" s="47">
        <v>92</v>
      </c>
      <c r="E316" s="48">
        <v>69</v>
      </c>
      <c r="F316" s="46">
        <v>160</v>
      </c>
      <c r="G316" s="46">
        <v>77</v>
      </c>
      <c r="H316" s="47">
        <v>83</v>
      </c>
      <c r="I316" s="49" t="s">
        <v>11</v>
      </c>
      <c r="J316" s="46">
        <v>6935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19.7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62.6</v>
      </c>
    </row>
    <row r="321" spans="1:12" s="1" customFormat="1" ht="12.75" customHeight="1">
      <c r="A321" s="65" t="s">
        <v>55</v>
      </c>
      <c r="B321" s="66">
        <f>SUM(B282:B286)</f>
        <v>519</v>
      </c>
      <c r="C321" s="66">
        <f>SUM(C282:C286)</f>
        <v>260</v>
      </c>
      <c r="D321" s="66">
        <f>SUM(D282:D286)</f>
        <v>259</v>
      </c>
      <c r="E321" s="67">
        <f>ROUND(B321/J314*100,1)</f>
        <v>4.1</v>
      </c>
      <c r="F321" s="67">
        <f>ROUND(C321/K314*100,1)</f>
        <v>4.4</v>
      </c>
      <c r="G321" s="68">
        <f>ROUND(D321/L314*100,1)</f>
        <v>3.9</v>
      </c>
      <c r="I321" s="52" t="s">
        <v>24</v>
      </c>
      <c r="J321" s="52"/>
      <c r="K321" s="63"/>
      <c r="L321" s="64">
        <f>ROUND(B344/B343*100,1)</f>
        <v>42.8</v>
      </c>
    </row>
    <row r="322" spans="1:12" s="1" customFormat="1" ht="12.75" customHeight="1">
      <c r="A322" s="69" t="s">
        <v>56</v>
      </c>
      <c r="B322" s="40">
        <f>SUM(B287:B291)</f>
        <v>476</v>
      </c>
      <c r="C322" s="40">
        <f>SUM(C287:C291)</f>
        <v>251</v>
      </c>
      <c r="D322" s="40">
        <f>SUM(D287:D291)</f>
        <v>225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217.2</v>
      </c>
    </row>
    <row r="323" spans="1:12" s="1" customFormat="1" ht="12.75" customHeight="1">
      <c r="A323" s="69" t="s">
        <v>57</v>
      </c>
      <c r="B323" s="40">
        <f>SUM(B292:B296)</f>
        <v>532</v>
      </c>
      <c r="C323" s="40">
        <f>SUM(C292:C296)</f>
        <v>284</v>
      </c>
      <c r="D323" s="40">
        <f>SUM(D292:D296)</f>
        <v>248</v>
      </c>
      <c r="E323" s="70">
        <f>ROUND(B323/J314*100,1)</f>
        <v>4.2</v>
      </c>
      <c r="F323" s="70">
        <f>ROUND(C323/K314*100,1)</f>
        <v>4.8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58</v>
      </c>
      <c r="B324" s="78">
        <f>SUM(B297:B301)</f>
        <v>472</v>
      </c>
      <c r="C324" s="78">
        <f>SUM(C297:C301)</f>
        <v>239</v>
      </c>
      <c r="D324" s="78">
        <f>SUM(D297:D301)</f>
        <v>233</v>
      </c>
      <c r="E324" s="79">
        <f>ROUND(B324/J314*100,1)</f>
        <v>3.8</v>
      </c>
      <c r="F324" s="79">
        <f>ROUND(C324/K314*100,1)</f>
        <v>4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589</v>
      </c>
      <c r="C325" s="40">
        <f>SUM(C302:C306)</f>
        <v>283</v>
      </c>
      <c r="D325" s="40">
        <f>SUM(D302:D306)</f>
        <v>306</v>
      </c>
      <c r="E325" s="70">
        <f>ROUND(B325/J314*100,1)</f>
        <v>4.7</v>
      </c>
      <c r="F325" s="70">
        <f>ROUND(C325/K314*100,1)</f>
        <v>4.7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2765.5</v>
      </c>
    </row>
    <row r="326" spans="1:12" s="1" customFormat="1" ht="12.75" customHeight="1" thickBot="1">
      <c r="A326" s="69" t="s">
        <v>60</v>
      </c>
      <c r="B326" s="40">
        <f>SUM(B307:B311)</f>
        <v>714</v>
      </c>
      <c r="C326" s="40">
        <f>SUM(C307:C311)</f>
        <v>355</v>
      </c>
      <c r="D326" s="40">
        <f>SUM(D307:D311)</f>
        <v>359</v>
      </c>
      <c r="E326" s="70">
        <f>ROUND(B326/J314*100,1)</f>
        <v>5.7</v>
      </c>
      <c r="F326" s="70">
        <f>ROUND(C326/K314*100,1)</f>
        <v>6</v>
      </c>
      <c r="G326" s="71">
        <f>ROUND(D326/L314*100,1)</f>
        <v>5.4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843</v>
      </c>
      <c r="C327" s="40">
        <f>SUM(C312:C316)</f>
        <v>414</v>
      </c>
      <c r="D327" s="40">
        <f>SUM(D312:D316)</f>
        <v>429</v>
      </c>
      <c r="E327" s="70">
        <f>ROUND(B327/J314*100,1)</f>
        <v>6.7</v>
      </c>
      <c r="F327" s="70">
        <f>ROUND(C327/K314*100,1)</f>
        <v>6.9</v>
      </c>
      <c r="G327" s="71">
        <f>ROUND(D327/L314*100,1)</f>
        <v>6.5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877</v>
      </c>
      <c r="C328" s="40">
        <f>SUM(G282:G286)</f>
        <v>465</v>
      </c>
      <c r="D328" s="40">
        <f>SUM(H282:H286)</f>
        <v>412</v>
      </c>
      <c r="E328" s="70">
        <f>ROUND(B328/J314*100,1)</f>
        <v>7</v>
      </c>
      <c r="F328" s="70">
        <f>ROUND(C328/K314*100,1)</f>
        <v>7.8</v>
      </c>
      <c r="G328" s="71">
        <f>ROUND(D328/L314*100,1)</f>
        <v>6.2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948</v>
      </c>
      <c r="C329" s="40">
        <f>SUM(G287:G291)</f>
        <v>472</v>
      </c>
      <c r="D329" s="40">
        <f>SUM(H287:H291)</f>
        <v>476</v>
      </c>
      <c r="E329" s="70">
        <f>ROUND(B329/J314*100,1)</f>
        <v>7.5</v>
      </c>
      <c r="F329" s="70">
        <f>ROUND(C329/K314*100,1)</f>
        <v>7.9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950</v>
      </c>
      <c r="C330" s="40">
        <f>SUM(G292:G296)</f>
        <v>450</v>
      </c>
      <c r="D330" s="40">
        <f>SUM(H292:H296)</f>
        <v>500</v>
      </c>
      <c r="E330" s="70">
        <f>ROUND(B330/J314*100,1)</f>
        <v>7.5</v>
      </c>
      <c r="F330" s="70">
        <f>ROUND(C330/K314*100,1)</f>
        <v>7.5</v>
      </c>
      <c r="G330" s="71">
        <f>ROUND(D330/L314*100,1)</f>
        <v>7.6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761</v>
      </c>
      <c r="C331" s="40">
        <f>SUM(G297:G301)</f>
        <v>368</v>
      </c>
      <c r="D331" s="40">
        <f>SUM(H297:H301)</f>
        <v>393</v>
      </c>
      <c r="E331" s="70">
        <f>ROUND(B331/J314*100,1)</f>
        <v>6</v>
      </c>
      <c r="F331" s="70">
        <f>ROUND(C331/K314*100,1)</f>
        <v>6.2</v>
      </c>
      <c r="G331" s="71">
        <f>ROUND(D331/L314*100,1)</f>
        <v>5.9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802</v>
      </c>
      <c r="C332" s="40">
        <f>SUM(G302:G306)</f>
        <v>387</v>
      </c>
      <c r="D332" s="40">
        <f>SUM(H302:H306)</f>
        <v>415</v>
      </c>
      <c r="E332" s="70">
        <f>ROUND(B332/J314*100,1)</f>
        <v>6.4</v>
      </c>
      <c r="F332" s="70">
        <f>ROUND(C332/K314*100,1)</f>
        <v>6.5</v>
      </c>
      <c r="G332" s="71">
        <f>ROUND(D332/L314*100,1)</f>
        <v>6.3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784</v>
      </c>
      <c r="C333" s="85">
        <f>SUM(G307:G311)</f>
        <v>384</v>
      </c>
      <c r="D333" s="85">
        <f>SUM(H307:H311)</f>
        <v>400</v>
      </c>
      <c r="E333" s="86">
        <f>ROUND(B333/J314*100,1)</f>
        <v>6.2</v>
      </c>
      <c r="F333" s="86">
        <f>ROUND(C333/K314*100,1)</f>
        <v>6.4</v>
      </c>
      <c r="G333" s="87">
        <f>ROUND(D333/L314*100,1)</f>
        <v>6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907</v>
      </c>
      <c r="C334" s="40">
        <f>SUM(G312:G316)</f>
        <v>429</v>
      </c>
      <c r="D334" s="40">
        <f>SUM(H312:H316)</f>
        <v>478</v>
      </c>
      <c r="E334" s="70">
        <f>ROUND(B334/J314*100,1)</f>
        <v>7.2</v>
      </c>
      <c r="F334" s="70">
        <f>ROUND(C334/K314*100,1)</f>
        <v>7.2</v>
      </c>
      <c r="G334" s="71">
        <f>ROUND(D334/L314*100,1)</f>
        <v>7.2</v>
      </c>
      <c r="H334" s="88"/>
    </row>
    <row r="335" spans="1:8" s="1" customFormat="1" ht="12.75" customHeight="1">
      <c r="A335" s="69" t="s">
        <v>69</v>
      </c>
      <c r="B335" s="40">
        <f>SUM(J282:J286)</f>
        <v>629</v>
      </c>
      <c r="C335" s="40">
        <f>SUM(K282:K286)</f>
        <v>278</v>
      </c>
      <c r="D335" s="40">
        <f>SUM(L282:L286)</f>
        <v>351</v>
      </c>
      <c r="E335" s="70">
        <f>ROUND(B335/J314*100,1)</f>
        <v>5</v>
      </c>
      <c r="F335" s="70">
        <f>ROUND(C335/K314*100,1)</f>
        <v>4.7</v>
      </c>
      <c r="G335" s="71">
        <f>ROUND(D335/L314*100,1)</f>
        <v>5.3</v>
      </c>
      <c r="H335" s="88"/>
    </row>
    <row r="336" spans="1:8" s="1" customFormat="1" ht="12.75" customHeight="1">
      <c r="A336" s="69" t="s">
        <v>70</v>
      </c>
      <c r="B336" s="40">
        <f>SUM(J287:J291)</f>
        <v>671</v>
      </c>
      <c r="C336" s="40">
        <f>SUM(K287:K291)</f>
        <v>261</v>
      </c>
      <c r="D336" s="40">
        <f>SUM(L287:L291)</f>
        <v>410</v>
      </c>
      <c r="E336" s="70">
        <f>ROUND(B336/J314*100,1)</f>
        <v>5.3</v>
      </c>
      <c r="F336" s="70">
        <f>ROUND(C336/K314*100,1)</f>
        <v>4.4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563</v>
      </c>
      <c r="C337" s="40">
        <f>SUM(K292:K296)</f>
        <v>217</v>
      </c>
      <c r="D337" s="40">
        <f>SUM(L292:L296)</f>
        <v>346</v>
      </c>
      <c r="E337" s="70">
        <f>ROUND(B337/J314*100,1)</f>
        <v>4.5</v>
      </c>
      <c r="F337" s="70">
        <f>ROUND(C337/K314*100,1)</f>
        <v>3.6</v>
      </c>
      <c r="G337" s="71">
        <f>ROUND(D337/L314*100,1)</f>
        <v>5.2</v>
      </c>
      <c r="H337" s="88"/>
    </row>
    <row r="338" spans="1:8" s="1" customFormat="1" ht="12.75" customHeight="1">
      <c r="A338" s="69" t="s">
        <v>72</v>
      </c>
      <c r="B338" s="40">
        <f>SUM(J297:J301)</f>
        <v>368</v>
      </c>
      <c r="C338" s="40">
        <f>SUM(K297:K301)</f>
        <v>121</v>
      </c>
      <c r="D338" s="40">
        <f>SUM(L297:L301)</f>
        <v>247</v>
      </c>
      <c r="E338" s="70">
        <f>ROUND(B338/J314*100,1)</f>
        <v>2.9</v>
      </c>
      <c r="F338" s="70">
        <f>ROUND(C338/K314*100,1)</f>
        <v>2</v>
      </c>
      <c r="G338" s="71">
        <f>ROUND(D338/L314*100,1)</f>
        <v>3.7</v>
      </c>
      <c r="H338" s="88"/>
    </row>
    <row r="339" spans="1:7" s="1" customFormat="1" ht="12.75" customHeight="1">
      <c r="A339" s="69" t="s">
        <v>73</v>
      </c>
      <c r="B339" s="40">
        <f>SUM(J302:J306)</f>
        <v>139</v>
      </c>
      <c r="C339" s="40">
        <f>SUM(K302:K306)</f>
        <v>38</v>
      </c>
      <c r="D339" s="40">
        <f>SUM(L302:L306)</f>
        <v>101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1.5</v>
      </c>
    </row>
    <row r="340" spans="1:7" s="1" customFormat="1" ht="12.75" customHeight="1">
      <c r="A340" s="69" t="s">
        <v>74</v>
      </c>
      <c r="B340" s="40">
        <f>SUM(J307:J311)</f>
        <v>36</v>
      </c>
      <c r="C340" s="40">
        <f>SUM(K307:K311)</f>
        <v>4</v>
      </c>
      <c r="D340" s="40">
        <f>SUM(L307:L311)</f>
        <v>32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80</v>
      </c>
      <c r="B342" s="95">
        <f>SUM(B321:B323)</f>
        <v>1527</v>
      </c>
      <c r="C342" s="95">
        <f>SUM(C321:C323)</f>
        <v>795</v>
      </c>
      <c r="D342" s="95">
        <f>SUM(D321:D323)</f>
        <v>732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81</v>
      </c>
      <c r="B343" s="95">
        <f>SUM(B324:B333)</f>
        <v>7740</v>
      </c>
      <c r="C343" s="95">
        <f>SUM(C324:C333)</f>
        <v>3817</v>
      </c>
      <c r="D343" s="95">
        <f>SUM(D324:D333)</f>
        <v>3923</v>
      </c>
      <c r="E343" s="70">
        <f>ROUND(B343/J314*100,1)</f>
        <v>61.5</v>
      </c>
      <c r="F343" s="70">
        <f>ROUND(C343/K314*100,1)</f>
        <v>64</v>
      </c>
      <c r="G343" s="71">
        <f>ROUND(D343/L314*100,1)</f>
        <v>59.2</v>
      </c>
      <c r="I343" s="8"/>
      <c r="J343" s="101"/>
      <c r="K343" s="8"/>
    </row>
    <row r="344" spans="1:11" s="1" customFormat="1" ht="12.75" customHeight="1" thickBot="1">
      <c r="A344" s="96" t="s">
        <v>82</v>
      </c>
      <c r="B344" s="97">
        <f>SUM(B334:B341)</f>
        <v>3316</v>
      </c>
      <c r="C344" s="97">
        <f>SUM(C334:C341)</f>
        <v>1349</v>
      </c>
      <c r="D344" s="97">
        <f>SUM(D334:D341)</f>
        <v>1967</v>
      </c>
      <c r="E344" s="98">
        <f>ROUND(B344/J314*100,1)</f>
        <v>26.4</v>
      </c>
      <c r="F344" s="98">
        <f>ROUND(C344/K314*100,1)</f>
        <v>22.6</v>
      </c>
      <c r="G344" s="99">
        <f>ROUND(D344/L314*100,1)</f>
        <v>29.7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120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79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236</v>
      </c>
      <c r="C351" s="16">
        <v>114</v>
      </c>
      <c r="D351" s="17">
        <v>122</v>
      </c>
      <c r="E351" s="18">
        <v>35</v>
      </c>
      <c r="F351" s="19">
        <v>374</v>
      </c>
      <c r="G351" s="19">
        <v>175</v>
      </c>
      <c r="H351" s="20">
        <v>199</v>
      </c>
      <c r="I351" s="18">
        <v>70</v>
      </c>
      <c r="J351" s="16">
        <v>401</v>
      </c>
      <c r="K351" s="16">
        <v>180</v>
      </c>
      <c r="L351" s="21">
        <v>221</v>
      </c>
    </row>
    <row r="352" spans="1:12" s="1" customFormat="1" ht="12.75" customHeight="1">
      <c r="A352" s="22">
        <v>1</v>
      </c>
      <c r="B352" s="23">
        <v>200</v>
      </c>
      <c r="C352" s="23">
        <v>112</v>
      </c>
      <c r="D352" s="24">
        <v>88</v>
      </c>
      <c r="E352" s="25">
        <v>36</v>
      </c>
      <c r="F352" s="23">
        <v>339</v>
      </c>
      <c r="G352" s="23">
        <v>176</v>
      </c>
      <c r="H352" s="24">
        <v>163</v>
      </c>
      <c r="I352" s="25">
        <v>71</v>
      </c>
      <c r="J352" s="23">
        <v>379</v>
      </c>
      <c r="K352" s="23">
        <v>168</v>
      </c>
      <c r="L352" s="26">
        <v>211</v>
      </c>
    </row>
    <row r="353" spans="1:12" s="1" customFormat="1" ht="12.75" customHeight="1">
      <c r="A353" s="22">
        <v>2</v>
      </c>
      <c r="B353" s="23">
        <v>229</v>
      </c>
      <c r="C353" s="23">
        <v>120</v>
      </c>
      <c r="D353" s="24">
        <v>109</v>
      </c>
      <c r="E353" s="25">
        <v>37</v>
      </c>
      <c r="F353" s="23">
        <v>366</v>
      </c>
      <c r="G353" s="23">
        <v>176</v>
      </c>
      <c r="H353" s="24">
        <v>190</v>
      </c>
      <c r="I353" s="25">
        <v>72</v>
      </c>
      <c r="J353" s="23">
        <v>442</v>
      </c>
      <c r="K353" s="23">
        <v>185</v>
      </c>
      <c r="L353" s="26">
        <v>257</v>
      </c>
    </row>
    <row r="354" spans="1:12" s="1" customFormat="1" ht="12.75" customHeight="1">
      <c r="A354" s="22">
        <v>3</v>
      </c>
      <c r="B354" s="23">
        <v>230</v>
      </c>
      <c r="C354" s="23">
        <v>101</v>
      </c>
      <c r="D354" s="24">
        <v>129</v>
      </c>
      <c r="E354" s="25">
        <v>38</v>
      </c>
      <c r="F354" s="23">
        <v>388</v>
      </c>
      <c r="G354" s="23">
        <v>190</v>
      </c>
      <c r="H354" s="24">
        <v>198</v>
      </c>
      <c r="I354" s="25">
        <v>73</v>
      </c>
      <c r="J354" s="23">
        <v>426</v>
      </c>
      <c r="K354" s="23">
        <v>198</v>
      </c>
      <c r="L354" s="26">
        <v>228</v>
      </c>
    </row>
    <row r="355" spans="1:12" s="1" customFormat="1" ht="12.75" customHeight="1">
      <c r="A355" s="22">
        <v>4</v>
      </c>
      <c r="B355" s="23">
        <v>222</v>
      </c>
      <c r="C355" s="23">
        <v>114</v>
      </c>
      <c r="D355" s="24">
        <v>108</v>
      </c>
      <c r="E355" s="25">
        <v>39</v>
      </c>
      <c r="F355" s="23">
        <v>416</v>
      </c>
      <c r="G355" s="23">
        <v>213</v>
      </c>
      <c r="H355" s="24">
        <v>203</v>
      </c>
      <c r="I355" s="25">
        <v>74</v>
      </c>
      <c r="J355" s="23">
        <v>427</v>
      </c>
      <c r="K355" s="23">
        <v>180</v>
      </c>
      <c r="L355" s="26">
        <v>247</v>
      </c>
    </row>
    <row r="356" spans="1:12" s="1" customFormat="1" ht="12.75" customHeight="1">
      <c r="A356" s="27">
        <v>5</v>
      </c>
      <c r="B356" s="28">
        <v>236</v>
      </c>
      <c r="C356" s="28">
        <v>128</v>
      </c>
      <c r="D356" s="29">
        <v>108</v>
      </c>
      <c r="E356" s="30">
        <v>40</v>
      </c>
      <c r="F356" s="28">
        <v>431</v>
      </c>
      <c r="G356" s="28">
        <v>222</v>
      </c>
      <c r="H356" s="29">
        <v>209</v>
      </c>
      <c r="I356" s="30">
        <v>75</v>
      </c>
      <c r="J356" s="28">
        <v>430</v>
      </c>
      <c r="K356" s="28">
        <v>167</v>
      </c>
      <c r="L356" s="31">
        <v>263</v>
      </c>
    </row>
    <row r="357" spans="1:12" s="1" customFormat="1" ht="12.75" customHeight="1">
      <c r="A357" s="22">
        <v>6</v>
      </c>
      <c r="B357" s="23">
        <v>234</v>
      </c>
      <c r="C357" s="23">
        <v>142</v>
      </c>
      <c r="D357" s="24">
        <v>92</v>
      </c>
      <c r="E357" s="25">
        <v>41</v>
      </c>
      <c r="F357" s="23">
        <v>409</v>
      </c>
      <c r="G357" s="23">
        <v>182</v>
      </c>
      <c r="H357" s="24">
        <v>227</v>
      </c>
      <c r="I357" s="25">
        <v>76</v>
      </c>
      <c r="J357" s="23">
        <v>350</v>
      </c>
      <c r="K357" s="23">
        <v>139</v>
      </c>
      <c r="L357" s="26">
        <v>211</v>
      </c>
    </row>
    <row r="358" spans="1:12" s="1" customFormat="1" ht="12.75" customHeight="1">
      <c r="A358" s="22">
        <v>7</v>
      </c>
      <c r="B358" s="23">
        <v>227</v>
      </c>
      <c r="C358" s="23">
        <v>130</v>
      </c>
      <c r="D358" s="24">
        <v>97</v>
      </c>
      <c r="E358" s="25">
        <v>42</v>
      </c>
      <c r="F358" s="23">
        <v>469</v>
      </c>
      <c r="G358" s="23">
        <v>221</v>
      </c>
      <c r="H358" s="24">
        <v>248</v>
      </c>
      <c r="I358" s="25">
        <v>77</v>
      </c>
      <c r="J358" s="23">
        <v>333</v>
      </c>
      <c r="K358" s="23">
        <v>136</v>
      </c>
      <c r="L358" s="26">
        <v>197</v>
      </c>
    </row>
    <row r="359" spans="1:12" s="1" customFormat="1" ht="12.75" customHeight="1">
      <c r="A359" s="22">
        <v>8</v>
      </c>
      <c r="B359" s="23">
        <v>229</v>
      </c>
      <c r="C359" s="23">
        <v>116</v>
      </c>
      <c r="D359" s="24">
        <v>113</v>
      </c>
      <c r="E359" s="25">
        <v>43</v>
      </c>
      <c r="F359" s="23">
        <v>476</v>
      </c>
      <c r="G359" s="23">
        <v>229</v>
      </c>
      <c r="H359" s="24">
        <v>247</v>
      </c>
      <c r="I359" s="25">
        <v>78</v>
      </c>
      <c r="J359" s="23">
        <v>369</v>
      </c>
      <c r="K359" s="23">
        <v>148</v>
      </c>
      <c r="L359" s="26">
        <v>221</v>
      </c>
    </row>
    <row r="360" spans="1:12" s="1" customFormat="1" ht="12.75" customHeight="1">
      <c r="A360" s="32">
        <v>9</v>
      </c>
      <c r="B360" s="33">
        <v>237</v>
      </c>
      <c r="C360" s="33">
        <v>129</v>
      </c>
      <c r="D360" s="34">
        <v>108</v>
      </c>
      <c r="E360" s="35">
        <v>44</v>
      </c>
      <c r="F360" s="33">
        <v>480</v>
      </c>
      <c r="G360" s="33">
        <v>229</v>
      </c>
      <c r="H360" s="34">
        <v>251</v>
      </c>
      <c r="I360" s="35">
        <v>79</v>
      </c>
      <c r="J360" s="33">
        <v>380</v>
      </c>
      <c r="K360" s="33">
        <v>137</v>
      </c>
      <c r="L360" s="36">
        <v>243</v>
      </c>
    </row>
    <row r="361" spans="1:12" s="1" customFormat="1" ht="12.75" customHeight="1">
      <c r="A361" s="22">
        <v>10</v>
      </c>
      <c r="B361" s="23">
        <v>247</v>
      </c>
      <c r="C361" s="23">
        <v>135</v>
      </c>
      <c r="D361" s="24">
        <v>112</v>
      </c>
      <c r="E361" s="25">
        <v>45</v>
      </c>
      <c r="F361" s="23">
        <v>445</v>
      </c>
      <c r="G361" s="23">
        <v>225</v>
      </c>
      <c r="H361" s="24">
        <v>220</v>
      </c>
      <c r="I361" s="25">
        <v>80</v>
      </c>
      <c r="J361" s="23">
        <v>353</v>
      </c>
      <c r="K361" s="23">
        <v>127</v>
      </c>
      <c r="L361" s="26">
        <v>226</v>
      </c>
    </row>
    <row r="362" spans="1:12" s="1" customFormat="1" ht="12.75" customHeight="1">
      <c r="A362" s="22">
        <v>11</v>
      </c>
      <c r="B362" s="23">
        <v>251</v>
      </c>
      <c r="C362" s="23">
        <v>112</v>
      </c>
      <c r="D362" s="24">
        <v>139</v>
      </c>
      <c r="E362" s="25">
        <v>46</v>
      </c>
      <c r="F362" s="23">
        <v>409</v>
      </c>
      <c r="G362" s="23">
        <v>200</v>
      </c>
      <c r="H362" s="24">
        <v>209</v>
      </c>
      <c r="I362" s="25">
        <v>81</v>
      </c>
      <c r="J362" s="23">
        <v>347</v>
      </c>
      <c r="K362" s="23">
        <v>133</v>
      </c>
      <c r="L362" s="26">
        <v>214</v>
      </c>
    </row>
    <row r="363" spans="1:12" s="1" customFormat="1" ht="12.75" customHeight="1">
      <c r="A363" s="22">
        <v>12</v>
      </c>
      <c r="B363" s="23">
        <v>251</v>
      </c>
      <c r="C363" s="23">
        <v>125</v>
      </c>
      <c r="D363" s="24">
        <v>126</v>
      </c>
      <c r="E363" s="25">
        <v>47</v>
      </c>
      <c r="F363" s="23">
        <v>445</v>
      </c>
      <c r="G363" s="23">
        <v>224</v>
      </c>
      <c r="H363" s="24">
        <v>221</v>
      </c>
      <c r="I363" s="25">
        <v>82</v>
      </c>
      <c r="J363" s="23">
        <v>336</v>
      </c>
      <c r="K363" s="23">
        <v>128</v>
      </c>
      <c r="L363" s="26">
        <v>208</v>
      </c>
    </row>
    <row r="364" spans="1:12" s="1" customFormat="1" ht="12.75" customHeight="1">
      <c r="A364" s="22">
        <v>13</v>
      </c>
      <c r="B364" s="23">
        <v>274</v>
      </c>
      <c r="C364" s="23">
        <v>132</v>
      </c>
      <c r="D364" s="24">
        <v>142</v>
      </c>
      <c r="E364" s="25">
        <v>48</v>
      </c>
      <c r="F364" s="23">
        <v>456</v>
      </c>
      <c r="G364" s="23">
        <v>199</v>
      </c>
      <c r="H364" s="24">
        <v>257</v>
      </c>
      <c r="I364" s="25">
        <v>83</v>
      </c>
      <c r="J364" s="23">
        <v>312</v>
      </c>
      <c r="K364" s="23">
        <v>115</v>
      </c>
      <c r="L364" s="26">
        <v>197</v>
      </c>
    </row>
    <row r="365" spans="1:12" s="1" customFormat="1" ht="12.75" customHeight="1">
      <c r="A365" s="22">
        <v>14</v>
      </c>
      <c r="B365" s="23">
        <v>271</v>
      </c>
      <c r="C365" s="23">
        <v>139</v>
      </c>
      <c r="D365" s="24">
        <v>132</v>
      </c>
      <c r="E365" s="25">
        <v>49</v>
      </c>
      <c r="F365" s="23">
        <v>451</v>
      </c>
      <c r="G365" s="23">
        <v>196</v>
      </c>
      <c r="H365" s="24">
        <v>255</v>
      </c>
      <c r="I365" s="25">
        <v>84</v>
      </c>
      <c r="J365" s="23">
        <v>262</v>
      </c>
      <c r="K365" s="23">
        <v>98</v>
      </c>
      <c r="L365" s="26">
        <v>164</v>
      </c>
    </row>
    <row r="366" spans="1:12" s="1" customFormat="1" ht="12.75" customHeight="1">
      <c r="A366" s="27">
        <v>15</v>
      </c>
      <c r="B366" s="28">
        <v>297</v>
      </c>
      <c r="C366" s="28">
        <v>159</v>
      </c>
      <c r="D366" s="29">
        <v>138</v>
      </c>
      <c r="E366" s="30">
        <v>50</v>
      </c>
      <c r="F366" s="28">
        <v>333</v>
      </c>
      <c r="G366" s="28">
        <v>162</v>
      </c>
      <c r="H366" s="29">
        <v>171</v>
      </c>
      <c r="I366" s="30">
        <v>85</v>
      </c>
      <c r="J366" s="28">
        <v>264</v>
      </c>
      <c r="K366" s="28">
        <v>111</v>
      </c>
      <c r="L366" s="31">
        <v>153</v>
      </c>
    </row>
    <row r="367" spans="1:12" s="1" customFormat="1" ht="12.75" customHeight="1">
      <c r="A367" s="22">
        <v>16</v>
      </c>
      <c r="B367" s="23">
        <v>256</v>
      </c>
      <c r="C367" s="23">
        <v>136</v>
      </c>
      <c r="D367" s="24">
        <v>120</v>
      </c>
      <c r="E367" s="25">
        <v>51</v>
      </c>
      <c r="F367" s="23">
        <v>452</v>
      </c>
      <c r="G367" s="23">
        <v>197</v>
      </c>
      <c r="H367" s="24">
        <v>255</v>
      </c>
      <c r="I367" s="25">
        <v>86</v>
      </c>
      <c r="J367" s="23">
        <v>264</v>
      </c>
      <c r="K367" s="23">
        <v>107</v>
      </c>
      <c r="L367" s="26">
        <v>157</v>
      </c>
    </row>
    <row r="368" spans="1:12" s="1" customFormat="1" ht="12.75" customHeight="1">
      <c r="A368" s="22">
        <v>17</v>
      </c>
      <c r="B368" s="23">
        <v>247</v>
      </c>
      <c r="C368" s="23">
        <v>127</v>
      </c>
      <c r="D368" s="24">
        <v>120</v>
      </c>
      <c r="E368" s="25">
        <v>52</v>
      </c>
      <c r="F368" s="23">
        <v>414</v>
      </c>
      <c r="G368" s="23">
        <v>195</v>
      </c>
      <c r="H368" s="24">
        <v>219</v>
      </c>
      <c r="I368" s="25">
        <v>87</v>
      </c>
      <c r="J368" s="23">
        <v>175</v>
      </c>
      <c r="K368" s="23">
        <v>64</v>
      </c>
      <c r="L368" s="26">
        <v>111</v>
      </c>
    </row>
    <row r="369" spans="1:12" s="1" customFormat="1" ht="12.75" customHeight="1">
      <c r="A369" s="22">
        <v>18</v>
      </c>
      <c r="B369" s="23">
        <v>284</v>
      </c>
      <c r="C369" s="23">
        <v>135</v>
      </c>
      <c r="D369" s="24">
        <v>149</v>
      </c>
      <c r="E369" s="25">
        <v>53</v>
      </c>
      <c r="F369" s="23">
        <v>414</v>
      </c>
      <c r="G369" s="23">
        <v>198</v>
      </c>
      <c r="H369" s="24">
        <v>216</v>
      </c>
      <c r="I369" s="25">
        <v>88</v>
      </c>
      <c r="J369" s="23">
        <v>188</v>
      </c>
      <c r="K369" s="23">
        <v>58</v>
      </c>
      <c r="L369" s="26">
        <v>130</v>
      </c>
    </row>
    <row r="370" spans="1:12" s="1" customFormat="1" ht="12.75" customHeight="1">
      <c r="A370" s="32">
        <v>19</v>
      </c>
      <c r="B370" s="33">
        <v>268</v>
      </c>
      <c r="C370" s="33">
        <v>143</v>
      </c>
      <c r="D370" s="34">
        <v>125</v>
      </c>
      <c r="E370" s="35">
        <v>54</v>
      </c>
      <c r="F370" s="33">
        <v>403</v>
      </c>
      <c r="G370" s="33">
        <v>180</v>
      </c>
      <c r="H370" s="34">
        <v>223</v>
      </c>
      <c r="I370" s="35">
        <v>89</v>
      </c>
      <c r="J370" s="33">
        <v>154</v>
      </c>
      <c r="K370" s="33">
        <v>43</v>
      </c>
      <c r="L370" s="36">
        <v>111</v>
      </c>
    </row>
    <row r="371" spans="1:12" s="1" customFormat="1" ht="12.75" customHeight="1">
      <c r="A371" s="22">
        <v>20</v>
      </c>
      <c r="B371" s="23">
        <v>286</v>
      </c>
      <c r="C371" s="23">
        <v>152</v>
      </c>
      <c r="D371" s="24">
        <v>134</v>
      </c>
      <c r="E371" s="25">
        <v>55</v>
      </c>
      <c r="F371" s="23">
        <v>363</v>
      </c>
      <c r="G371" s="23">
        <v>172</v>
      </c>
      <c r="H371" s="24">
        <v>191</v>
      </c>
      <c r="I371" s="25">
        <v>90</v>
      </c>
      <c r="J371" s="23">
        <v>120</v>
      </c>
      <c r="K371" s="23">
        <v>26</v>
      </c>
      <c r="L371" s="26">
        <v>94</v>
      </c>
    </row>
    <row r="372" spans="1:12" s="1" customFormat="1" ht="12.75" customHeight="1">
      <c r="A372" s="22">
        <v>21</v>
      </c>
      <c r="B372" s="23">
        <v>277</v>
      </c>
      <c r="C372" s="23">
        <v>139</v>
      </c>
      <c r="D372" s="24">
        <v>138</v>
      </c>
      <c r="E372" s="25">
        <v>56</v>
      </c>
      <c r="F372" s="23">
        <v>417</v>
      </c>
      <c r="G372" s="23">
        <v>215</v>
      </c>
      <c r="H372" s="24">
        <v>202</v>
      </c>
      <c r="I372" s="25">
        <v>91</v>
      </c>
      <c r="J372" s="23">
        <v>118</v>
      </c>
      <c r="K372" s="23">
        <v>31</v>
      </c>
      <c r="L372" s="26">
        <v>87</v>
      </c>
    </row>
    <row r="373" spans="1:12" s="1" customFormat="1" ht="12.75" customHeight="1">
      <c r="A373" s="22">
        <v>22</v>
      </c>
      <c r="B373" s="23">
        <v>301</v>
      </c>
      <c r="C373" s="23">
        <v>147</v>
      </c>
      <c r="D373" s="24">
        <v>154</v>
      </c>
      <c r="E373" s="25">
        <v>57</v>
      </c>
      <c r="F373" s="23">
        <v>418</v>
      </c>
      <c r="G373" s="23">
        <v>212</v>
      </c>
      <c r="H373" s="24">
        <v>206</v>
      </c>
      <c r="I373" s="25">
        <v>92</v>
      </c>
      <c r="J373" s="23">
        <v>81</v>
      </c>
      <c r="K373" s="23">
        <v>16</v>
      </c>
      <c r="L373" s="26">
        <v>65</v>
      </c>
    </row>
    <row r="374" spans="1:12" s="1" customFormat="1" ht="12.75" customHeight="1">
      <c r="A374" s="22">
        <v>23</v>
      </c>
      <c r="B374" s="23">
        <v>251</v>
      </c>
      <c r="C374" s="23">
        <v>124</v>
      </c>
      <c r="D374" s="24">
        <v>127</v>
      </c>
      <c r="E374" s="25">
        <v>58</v>
      </c>
      <c r="F374" s="23">
        <v>378</v>
      </c>
      <c r="G374" s="23">
        <v>161</v>
      </c>
      <c r="H374" s="24">
        <v>217</v>
      </c>
      <c r="I374" s="25">
        <v>93</v>
      </c>
      <c r="J374" s="23">
        <v>73</v>
      </c>
      <c r="K374" s="23">
        <v>17</v>
      </c>
      <c r="L374" s="26">
        <v>56</v>
      </c>
    </row>
    <row r="375" spans="1:12" s="1" customFormat="1" ht="12.75" customHeight="1">
      <c r="A375" s="22">
        <v>24</v>
      </c>
      <c r="B375" s="23">
        <v>272</v>
      </c>
      <c r="C375" s="23">
        <v>131</v>
      </c>
      <c r="D375" s="24">
        <v>141</v>
      </c>
      <c r="E375" s="25">
        <v>59</v>
      </c>
      <c r="F375" s="23">
        <v>418</v>
      </c>
      <c r="G375" s="23">
        <v>167</v>
      </c>
      <c r="H375" s="24">
        <v>251</v>
      </c>
      <c r="I375" s="25">
        <v>94</v>
      </c>
      <c r="J375" s="23">
        <v>57</v>
      </c>
      <c r="K375" s="23">
        <v>13</v>
      </c>
      <c r="L375" s="26">
        <v>44</v>
      </c>
    </row>
    <row r="376" spans="1:12" s="1" customFormat="1" ht="12.75" customHeight="1">
      <c r="A376" s="27">
        <v>25</v>
      </c>
      <c r="B376" s="28">
        <v>278</v>
      </c>
      <c r="C376" s="28">
        <v>119</v>
      </c>
      <c r="D376" s="29">
        <v>159</v>
      </c>
      <c r="E376" s="30">
        <v>60</v>
      </c>
      <c r="F376" s="28">
        <v>435</v>
      </c>
      <c r="G376" s="28">
        <v>201</v>
      </c>
      <c r="H376" s="29">
        <v>234</v>
      </c>
      <c r="I376" s="30">
        <v>95</v>
      </c>
      <c r="J376" s="28">
        <v>44</v>
      </c>
      <c r="K376" s="28">
        <v>9</v>
      </c>
      <c r="L376" s="31">
        <v>35</v>
      </c>
    </row>
    <row r="377" spans="1:12" s="1" customFormat="1" ht="12.75" customHeight="1">
      <c r="A377" s="22">
        <v>26</v>
      </c>
      <c r="B377" s="23">
        <v>275</v>
      </c>
      <c r="C377" s="23">
        <v>121</v>
      </c>
      <c r="D377" s="24">
        <v>154</v>
      </c>
      <c r="E377" s="25">
        <v>61</v>
      </c>
      <c r="F377" s="23">
        <v>450</v>
      </c>
      <c r="G377" s="23">
        <v>230</v>
      </c>
      <c r="H377" s="24">
        <v>220</v>
      </c>
      <c r="I377" s="25">
        <v>96</v>
      </c>
      <c r="J377" s="23">
        <v>38</v>
      </c>
      <c r="K377" s="23">
        <v>4</v>
      </c>
      <c r="L377" s="26">
        <v>34</v>
      </c>
    </row>
    <row r="378" spans="1:12" s="1" customFormat="1" ht="12.75" customHeight="1">
      <c r="A378" s="22">
        <v>27</v>
      </c>
      <c r="B378" s="23">
        <v>277</v>
      </c>
      <c r="C378" s="23">
        <v>134</v>
      </c>
      <c r="D378" s="24">
        <v>143</v>
      </c>
      <c r="E378" s="25">
        <v>62</v>
      </c>
      <c r="F378" s="23">
        <v>448</v>
      </c>
      <c r="G378" s="23">
        <v>207</v>
      </c>
      <c r="H378" s="24">
        <v>241</v>
      </c>
      <c r="I378" s="25">
        <v>97</v>
      </c>
      <c r="J378" s="23">
        <v>13</v>
      </c>
      <c r="K378" s="23">
        <v>1</v>
      </c>
      <c r="L378" s="26">
        <v>12</v>
      </c>
    </row>
    <row r="379" spans="1:12" s="1" customFormat="1" ht="12.75" customHeight="1">
      <c r="A379" s="22">
        <v>28</v>
      </c>
      <c r="B379" s="23">
        <v>306</v>
      </c>
      <c r="C379" s="23">
        <v>154</v>
      </c>
      <c r="D379" s="24">
        <v>152</v>
      </c>
      <c r="E379" s="25">
        <v>63</v>
      </c>
      <c r="F379" s="23">
        <v>478</v>
      </c>
      <c r="G379" s="23">
        <v>227</v>
      </c>
      <c r="H379" s="24">
        <v>251</v>
      </c>
      <c r="I379" s="25">
        <v>98</v>
      </c>
      <c r="J379" s="23">
        <v>21</v>
      </c>
      <c r="K379" s="23">
        <v>5</v>
      </c>
      <c r="L379" s="26">
        <v>16</v>
      </c>
    </row>
    <row r="380" spans="1:12" s="1" customFormat="1" ht="12.75" customHeight="1">
      <c r="A380" s="32">
        <v>29</v>
      </c>
      <c r="B380" s="33">
        <v>318</v>
      </c>
      <c r="C380" s="33">
        <v>172</v>
      </c>
      <c r="D380" s="34">
        <v>146</v>
      </c>
      <c r="E380" s="35">
        <v>64</v>
      </c>
      <c r="F380" s="33">
        <v>513</v>
      </c>
      <c r="G380" s="33">
        <v>240</v>
      </c>
      <c r="H380" s="34">
        <v>273</v>
      </c>
      <c r="I380" s="35">
        <v>99</v>
      </c>
      <c r="J380" s="33">
        <v>11</v>
      </c>
      <c r="K380" s="33">
        <v>2</v>
      </c>
      <c r="L380" s="36">
        <v>9</v>
      </c>
    </row>
    <row r="381" spans="1:12" s="1" customFormat="1" ht="12.75" customHeight="1">
      <c r="A381" s="22">
        <v>30</v>
      </c>
      <c r="B381" s="23">
        <v>331</v>
      </c>
      <c r="C381" s="23">
        <v>158</v>
      </c>
      <c r="D381" s="24">
        <v>173</v>
      </c>
      <c r="E381" s="25">
        <v>65</v>
      </c>
      <c r="F381" s="23">
        <v>528</v>
      </c>
      <c r="G381" s="23">
        <v>251</v>
      </c>
      <c r="H381" s="24">
        <v>277</v>
      </c>
      <c r="I381" s="25" t="s">
        <v>53</v>
      </c>
      <c r="J381" s="23">
        <f>SUM(K381:L381)</f>
        <v>18</v>
      </c>
      <c r="K381" s="23">
        <v>0</v>
      </c>
      <c r="L381" s="26">
        <v>18</v>
      </c>
    </row>
    <row r="382" spans="1:12" s="1" customFormat="1" ht="12.75" customHeight="1">
      <c r="A382" s="22">
        <v>31</v>
      </c>
      <c r="B382" s="23">
        <v>362</v>
      </c>
      <c r="C382" s="23">
        <v>175</v>
      </c>
      <c r="D382" s="24">
        <v>187</v>
      </c>
      <c r="E382" s="25">
        <v>66</v>
      </c>
      <c r="F382" s="23">
        <v>554</v>
      </c>
      <c r="G382" s="23">
        <v>252</v>
      </c>
      <c r="H382" s="24">
        <v>302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326</v>
      </c>
      <c r="C383" s="23">
        <v>151</v>
      </c>
      <c r="D383" s="24">
        <v>175</v>
      </c>
      <c r="E383" s="25">
        <v>67</v>
      </c>
      <c r="F383" s="23">
        <v>655</v>
      </c>
      <c r="G383" s="23">
        <v>307</v>
      </c>
      <c r="H383" s="24">
        <v>348</v>
      </c>
      <c r="I383" s="39" t="s">
        <v>9</v>
      </c>
      <c r="J383" s="40">
        <f>SUM(B351:B385)+SUM(F351:F385)+SUM(J351:J382)</f>
        <v>32284</v>
      </c>
      <c r="K383" s="40">
        <f>SUM(C351:C385)+SUM(G351:G385)+SUM(K351:K382)</f>
        <v>14864</v>
      </c>
      <c r="L383" s="41">
        <f>SUM(D351:D385)+SUM(H351:H385)+SUM(L351:L382)</f>
        <v>17420</v>
      </c>
    </row>
    <row r="384" spans="1:12" s="1" customFormat="1" ht="12.75" customHeight="1">
      <c r="A384" s="22">
        <v>33</v>
      </c>
      <c r="B384" s="23">
        <v>359</v>
      </c>
      <c r="C384" s="23">
        <v>180</v>
      </c>
      <c r="D384" s="24">
        <v>179</v>
      </c>
      <c r="E384" s="25">
        <v>68</v>
      </c>
      <c r="F384" s="23">
        <v>606</v>
      </c>
      <c r="G384" s="23">
        <v>269</v>
      </c>
      <c r="H384" s="24">
        <v>337</v>
      </c>
      <c r="I384" s="42" t="s">
        <v>10</v>
      </c>
      <c r="J384" s="43">
        <v>48.645366125634986</v>
      </c>
      <c r="K384" s="43">
        <v>46.33497039827772</v>
      </c>
      <c r="L384" s="44">
        <v>50.61676234213547</v>
      </c>
    </row>
    <row r="385" spans="1:12" s="1" customFormat="1" ht="12.75" customHeight="1" thickBot="1">
      <c r="A385" s="45">
        <v>34</v>
      </c>
      <c r="B385" s="46">
        <v>386</v>
      </c>
      <c r="C385" s="46">
        <v>176</v>
      </c>
      <c r="D385" s="47">
        <v>210</v>
      </c>
      <c r="E385" s="48">
        <v>69</v>
      </c>
      <c r="F385" s="46">
        <v>536</v>
      </c>
      <c r="G385" s="46">
        <v>236</v>
      </c>
      <c r="H385" s="47">
        <v>300</v>
      </c>
      <c r="I385" s="49" t="s">
        <v>11</v>
      </c>
      <c r="J385" s="46">
        <v>17298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73.2</v>
      </c>
    </row>
    <row r="390" spans="1:12" s="1" customFormat="1" ht="12.75" customHeight="1">
      <c r="A390" s="65" t="s">
        <v>55</v>
      </c>
      <c r="B390" s="66">
        <f>SUM(B351:B355)</f>
        <v>1117</v>
      </c>
      <c r="C390" s="66">
        <f>SUM(C351:C355)</f>
        <v>561</v>
      </c>
      <c r="D390" s="66">
        <f>SUM(D351:D355)</f>
        <v>556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3.2</v>
      </c>
      <c r="I390" s="52" t="s">
        <v>24</v>
      </c>
      <c r="J390" s="52"/>
      <c r="K390" s="63"/>
      <c r="L390" s="64">
        <f>ROUND(B413/B412*100,1)</f>
        <v>54</v>
      </c>
    </row>
    <row r="391" spans="1:12" s="1" customFormat="1" ht="12.75" customHeight="1">
      <c r="A391" s="69" t="s">
        <v>56</v>
      </c>
      <c r="B391" s="40">
        <f>SUM(B356:B360)</f>
        <v>1163</v>
      </c>
      <c r="C391" s="40">
        <f>SUM(C356:C360)</f>
        <v>645</v>
      </c>
      <c r="D391" s="40">
        <f>SUM(D356:D360)</f>
        <v>518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</v>
      </c>
      <c r="I391" s="72" t="s">
        <v>26</v>
      </c>
      <c r="J391" s="72"/>
      <c r="K391" s="73"/>
      <c r="L391" s="64">
        <f>ROUND(B413/B411*100,1)</f>
        <v>281.6</v>
      </c>
    </row>
    <row r="392" spans="1:12" s="1" customFormat="1" ht="12.75" customHeight="1">
      <c r="A392" s="69" t="s">
        <v>57</v>
      </c>
      <c r="B392" s="40">
        <f>SUM(B361:B365)</f>
        <v>1294</v>
      </c>
      <c r="C392" s="40">
        <f>SUM(C361:C365)</f>
        <v>643</v>
      </c>
      <c r="D392" s="40">
        <f>SUM(D361:D365)</f>
        <v>651</v>
      </c>
      <c r="E392" s="70">
        <f>ROUND(B392/J383*100,1)</f>
        <v>4</v>
      </c>
      <c r="F392" s="70">
        <f>ROUND(C392/K383*100,1)</f>
        <v>4.3</v>
      </c>
      <c r="G392" s="71">
        <f>ROUND(D392/L383*100,1)</f>
        <v>3.7</v>
      </c>
      <c r="I392" s="74" t="s">
        <v>28</v>
      </c>
      <c r="J392" s="74"/>
      <c r="K392" s="75"/>
      <c r="L392" s="76">
        <f>ROUND(L383/K383*100,1)</f>
        <v>117.2</v>
      </c>
    </row>
    <row r="393" spans="1:12" s="1" customFormat="1" ht="12.75" customHeight="1">
      <c r="A393" s="77" t="s">
        <v>58</v>
      </c>
      <c r="B393" s="78">
        <f>SUM(B366:B370)</f>
        <v>1352</v>
      </c>
      <c r="C393" s="78">
        <f>SUM(C366:C370)</f>
        <v>700</v>
      </c>
      <c r="D393" s="78">
        <f>SUM(D366:D370)</f>
        <v>652</v>
      </c>
      <c r="E393" s="79">
        <f>ROUND(B393/J383*100,1)</f>
        <v>4.2</v>
      </c>
      <c r="F393" s="79">
        <f>ROUND(C393/K383*100,1)</f>
        <v>4.7</v>
      </c>
      <c r="G393" s="80">
        <f>ROUND(D393/L383*100,1)</f>
        <v>3.7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1387</v>
      </c>
      <c r="C394" s="40">
        <f>SUM(C371:C375)</f>
        <v>693</v>
      </c>
      <c r="D394" s="40">
        <f>SUM(D371:D375)</f>
        <v>694</v>
      </c>
      <c r="E394" s="70">
        <f>ROUND(B394/J383*100,1)</f>
        <v>4.3</v>
      </c>
      <c r="F394" s="70">
        <f>ROUND(C394/K383*100,1)</f>
        <v>4.7</v>
      </c>
      <c r="G394" s="71">
        <f>ROUND(D394/L383*100,1)</f>
        <v>4</v>
      </c>
      <c r="H394" s="1" t="s">
        <v>19</v>
      </c>
      <c r="I394" s="52" t="s">
        <v>32</v>
      </c>
      <c r="J394" s="52"/>
      <c r="K394" s="63"/>
      <c r="L394" s="64">
        <f>ROUND(J383/L395,1)</f>
        <v>4259.1</v>
      </c>
    </row>
    <row r="395" spans="1:12" s="1" customFormat="1" ht="12.75" customHeight="1" thickBot="1">
      <c r="A395" s="69" t="s">
        <v>60</v>
      </c>
      <c r="B395" s="40">
        <f>SUM(B376:B380)</f>
        <v>1454</v>
      </c>
      <c r="C395" s="40">
        <f>SUM(C376:C380)</f>
        <v>700</v>
      </c>
      <c r="D395" s="40">
        <f>SUM(D376:D380)</f>
        <v>754</v>
      </c>
      <c r="E395" s="70">
        <f>ROUND(B395/J383*100,1)</f>
        <v>4.5</v>
      </c>
      <c r="F395" s="70">
        <f>ROUND(C395/K383*100,1)</f>
        <v>4.7</v>
      </c>
      <c r="G395" s="71">
        <f>ROUND(D395/L383*100,1)</f>
        <v>4.3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1764</v>
      </c>
      <c r="C396" s="40">
        <f>SUM(C381:C385)</f>
        <v>840</v>
      </c>
      <c r="D396" s="40">
        <f>SUM(D381:D385)</f>
        <v>924</v>
      </c>
      <c r="E396" s="70">
        <f>ROUND(B396/J383*100,1)</f>
        <v>5.5</v>
      </c>
      <c r="F396" s="70">
        <f>ROUND(C396/K383*100,1)</f>
        <v>5.7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1883</v>
      </c>
      <c r="C397" s="40">
        <f>SUM(G351:G355)</f>
        <v>930</v>
      </c>
      <c r="D397" s="40">
        <f>SUM(H351:H355)</f>
        <v>953</v>
      </c>
      <c r="E397" s="70">
        <f>ROUND(B397/J383*100,1)</f>
        <v>5.8</v>
      </c>
      <c r="F397" s="70">
        <f>ROUND(C397/K383*100,1)</f>
        <v>6.3</v>
      </c>
      <c r="G397" s="71">
        <f>ROUND(D397/L383*100,1)</f>
        <v>5.5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2265</v>
      </c>
      <c r="C398" s="40">
        <f>SUM(G356:G360)</f>
        <v>1083</v>
      </c>
      <c r="D398" s="40">
        <f>SUM(H356:H360)</f>
        <v>1182</v>
      </c>
      <c r="E398" s="70">
        <f>ROUND(B398/J383*100,1)</f>
        <v>7</v>
      </c>
      <c r="F398" s="70">
        <f>ROUND(C398/K383*100,1)</f>
        <v>7.3</v>
      </c>
      <c r="G398" s="71">
        <f>ROUND(D398/L383*100,1)</f>
        <v>6.8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2206</v>
      </c>
      <c r="C399" s="40">
        <f>SUM(G361:G365)</f>
        <v>1044</v>
      </c>
      <c r="D399" s="40">
        <f>SUM(H361:H365)</f>
        <v>1162</v>
      </c>
      <c r="E399" s="70">
        <f>ROUND(B399/J383*100,1)</f>
        <v>6.8</v>
      </c>
      <c r="F399" s="70">
        <f>ROUND(C399/K383*100,1)</f>
        <v>7</v>
      </c>
      <c r="G399" s="71">
        <f>ROUND(D399/L383*100,1)</f>
        <v>6.7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2016</v>
      </c>
      <c r="C400" s="40">
        <f>SUM(G366:G370)</f>
        <v>932</v>
      </c>
      <c r="D400" s="40">
        <f>SUM(H366:H370)</f>
        <v>1084</v>
      </c>
      <c r="E400" s="70">
        <f>ROUND(B400/J383*100,1)</f>
        <v>6.2</v>
      </c>
      <c r="F400" s="70">
        <f>ROUND(C400/K383*100,1)</f>
        <v>6.3</v>
      </c>
      <c r="G400" s="71">
        <f>ROUND(D400/L383*100,1)</f>
        <v>6.2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1994</v>
      </c>
      <c r="C401" s="40">
        <f>SUM(G371:G375)</f>
        <v>927</v>
      </c>
      <c r="D401" s="40">
        <f>SUM(H371:H375)</f>
        <v>1067</v>
      </c>
      <c r="E401" s="70">
        <f>ROUND(B401/J383*100,1)</f>
        <v>6.2</v>
      </c>
      <c r="F401" s="70">
        <f>ROUND(C401/K383*100,1)</f>
        <v>6.2</v>
      </c>
      <c r="G401" s="71">
        <f>ROUND(D401/L383*100,1)</f>
        <v>6.1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2324</v>
      </c>
      <c r="C402" s="85">
        <f>SUM(G376:G380)</f>
        <v>1105</v>
      </c>
      <c r="D402" s="85">
        <f>SUM(H376:H380)</f>
        <v>1219</v>
      </c>
      <c r="E402" s="86">
        <f>ROUND(B402/J383*100,1)</f>
        <v>7.2</v>
      </c>
      <c r="F402" s="86">
        <f>ROUND(C402/K383*100,1)</f>
        <v>7.4</v>
      </c>
      <c r="G402" s="87">
        <f>ROUND(D402/L383*100,1)</f>
        <v>7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2879</v>
      </c>
      <c r="C403" s="40">
        <f>SUM(G381:G385)</f>
        <v>1315</v>
      </c>
      <c r="D403" s="40">
        <f>SUM(H381:H385)</f>
        <v>1564</v>
      </c>
      <c r="E403" s="70">
        <f>ROUND(B403/J383*100,1)</f>
        <v>8.9</v>
      </c>
      <c r="F403" s="70">
        <f>ROUND(C403/K383*100,1)</f>
        <v>8.8</v>
      </c>
      <c r="G403" s="71">
        <f>ROUND(D403/L383*100,1)</f>
        <v>9</v>
      </c>
      <c r="H403" s="88"/>
    </row>
    <row r="404" spans="1:8" s="1" customFormat="1" ht="12.75" customHeight="1">
      <c r="A404" s="69" t="s">
        <v>69</v>
      </c>
      <c r="B404" s="40">
        <f>SUM(J351:J355)</f>
        <v>2075</v>
      </c>
      <c r="C404" s="40">
        <f>SUM(K351:K355)</f>
        <v>911</v>
      </c>
      <c r="D404" s="40">
        <f>SUM(L351:L355)</f>
        <v>1164</v>
      </c>
      <c r="E404" s="70">
        <f>ROUND(B404/J383*100,1)</f>
        <v>6.4</v>
      </c>
      <c r="F404" s="70">
        <f>ROUND(C404/K383*100,1)</f>
        <v>6.1</v>
      </c>
      <c r="G404" s="71">
        <f>ROUND(D404/L383*100,1)</f>
        <v>6.7</v>
      </c>
      <c r="H404" s="88"/>
    </row>
    <row r="405" spans="1:8" s="1" customFormat="1" ht="12.75" customHeight="1">
      <c r="A405" s="69" t="s">
        <v>70</v>
      </c>
      <c r="B405" s="40">
        <f>SUM(J356:J360)</f>
        <v>1862</v>
      </c>
      <c r="C405" s="40">
        <f>SUM(K356:K360)</f>
        <v>727</v>
      </c>
      <c r="D405" s="40">
        <f>SUM(L356:L360)</f>
        <v>1135</v>
      </c>
      <c r="E405" s="70">
        <f>ROUND(B405/J383*100,1)</f>
        <v>5.8</v>
      </c>
      <c r="F405" s="70">
        <f>ROUND(C405/K383*100,1)</f>
        <v>4.9</v>
      </c>
      <c r="G405" s="71">
        <f>ROUND(D405/L383*100,1)</f>
        <v>6.5</v>
      </c>
      <c r="H405" s="88"/>
    </row>
    <row r="406" spans="1:8" s="1" customFormat="1" ht="12.75" customHeight="1">
      <c r="A406" s="69" t="s">
        <v>71</v>
      </c>
      <c r="B406" s="40">
        <f>SUM(J361:J365)</f>
        <v>1610</v>
      </c>
      <c r="C406" s="40">
        <f>SUM(K361:K365)</f>
        <v>601</v>
      </c>
      <c r="D406" s="40">
        <f>SUM(L361:L365)</f>
        <v>1009</v>
      </c>
      <c r="E406" s="70">
        <f>ROUND(B406/J383*100,1)</f>
        <v>5</v>
      </c>
      <c r="F406" s="70">
        <f>ROUND(C406/K383*100,1)</f>
        <v>4</v>
      </c>
      <c r="G406" s="71">
        <f>ROUND(D406/L383*100,1)</f>
        <v>5.8</v>
      </c>
      <c r="H406" s="88"/>
    </row>
    <row r="407" spans="1:8" s="1" customFormat="1" ht="12.75" customHeight="1">
      <c r="A407" s="69" t="s">
        <v>72</v>
      </c>
      <c r="B407" s="40">
        <f>SUM(J366:J370)</f>
        <v>1045</v>
      </c>
      <c r="C407" s="40">
        <f>SUM(K366:K370)</f>
        <v>383</v>
      </c>
      <c r="D407" s="40">
        <f>SUM(L366:L370)</f>
        <v>662</v>
      </c>
      <c r="E407" s="70">
        <f>ROUND(B407/J383*100,1)</f>
        <v>3.2</v>
      </c>
      <c r="F407" s="70">
        <f>ROUND(C407/K383*100,1)</f>
        <v>2.6</v>
      </c>
      <c r="G407" s="71">
        <f>ROUND(D407/L383*100,1)</f>
        <v>3.8</v>
      </c>
      <c r="H407" s="88"/>
    </row>
    <row r="408" spans="1:7" s="1" customFormat="1" ht="12.75" customHeight="1">
      <c r="A408" s="69" t="s">
        <v>73</v>
      </c>
      <c r="B408" s="40">
        <f>SUM(J371:J375)</f>
        <v>449</v>
      </c>
      <c r="C408" s="40">
        <f>SUM(K371:K375)</f>
        <v>103</v>
      </c>
      <c r="D408" s="40">
        <f>SUM(L371:L375)</f>
        <v>346</v>
      </c>
      <c r="E408" s="70">
        <f>ROUND(B408/J383*100,1)</f>
        <v>1.4</v>
      </c>
      <c r="F408" s="70">
        <f>ROUND(C408/K383*100,1)</f>
        <v>0.7</v>
      </c>
      <c r="G408" s="71">
        <f>ROUND(D408/L383*100,1)</f>
        <v>2</v>
      </c>
    </row>
    <row r="409" spans="1:7" s="1" customFormat="1" ht="12.75" customHeight="1">
      <c r="A409" s="69" t="s">
        <v>74</v>
      </c>
      <c r="B409" s="40">
        <f>SUM(J376:J380)</f>
        <v>127</v>
      </c>
      <c r="C409" s="40">
        <f>SUM(K376:K380)</f>
        <v>21</v>
      </c>
      <c r="D409" s="40">
        <f>SUM(L376:L380)</f>
        <v>106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18</v>
      </c>
      <c r="C410" s="90">
        <f>SUM(K381)</f>
        <v>0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83</v>
      </c>
      <c r="B411" s="95">
        <f>SUM(B390:B392)</f>
        <v>3574</v>
      </c>
      <c r="C411" s="95">
        <f>SUM(C390:C392)</f>
        <v>1849</v>
      </c>
      <c r="D411" s="95">
        <f>SUM(D390:D392)</f>
        <v>1725</v>
      </c>
      <c r="E411" s="67">
        <f>ROUND(B411/J383*100,1)</f>
        <v>11.1</v>
      </c>
      <c r="F411" s="67">
        <f>ROUND(C411/K383*100,1)</f>
        <v>12.4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84</v>
      </c>
      <c r="B412" s="95">
        <f>SUM(B393:B402)</f>
        <v>18645</v>
      </c>
      <c r="C412" s="95">
        <f>SUM(C393:C402)</f>
        <v>8954</v>
      </c>
      <c r="D412" s="95">
        <f>SUM(D393:D402)</f>
        <v>9691</v>
      </c>
      <c r="E412" s="70">
        <f>ROUND(B412/J383*100,1)</f>
        <v>57.8</v>
      </c>
      <c r="F412" s="70">
        <f>ROUND(C412/K383*100,1)</f>
        <v>60.2</v>
      </c>
      <c r="G412" s="71">
        <f>ROUND(D412/L383*100,1)</f>
        <v>55.6</v>
      </c>
      <c r="I412" s="8"/>
      <c r="J412" s="101"/>
      <c r="K412" s="8"/>
    </row>
    <row r="413" spans="1:11" s="1" customFormat="1" ht="12.75" customHeight="1" thickBot="1">
      <c r="A413" s="96" t="s">
        <v>85</v>
      </c>
      <c r="B413" s="97">
        <f>SUM(B403:B410)</f>
        <v>10065</v>
      </c>
      <c r="C413" s="97">
        <f>SUM(C403:C410)</f>
        <v>4061</v>
      </c>
      <c r="D413" s="97">
        <f>SUM(D403:D410)</f>
        <v>6004</v>
      </c>
      <c r="E413" s="98">
        <f>ROUND(B413/J383*100,1)</f>
        <v>31.2</v>
      </c>
      <c r="F413" s="98">
        <f>ROUND(C413/K383*100,1)</f>
        <v>27.3</v>
      </c>
      <c r="G413" s="99">
        <f>ROUND(D413/L383*100,1)</f>
        <v>34.5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121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86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201</v>
      </c>
      <c r="C420" s="16">
        <v>95</v>
      </c>
      <c r="D420" s="17">
        <v>106</v>
      </c>
      <c r="E420" s="18">
        <v>35</v>
      </c>
      <c r="F420" s="19">
        <v>326</v>
      </c>
      <c r="G420" s="19">
        <v>165</v>
      </c>
      <c r="H420" s="20">
        <v>161</v>
      </c>
      <c r="I420" s="18">
        <v>70</v>
      </c>
      <c r="J420" s="16">
        <v>453</v>
      </c>
      <c r="K420" s="16">
        <v>199</v>
      </c>
      <c r="L420" s="21">
        <v>254</v>
      </c>
    </row>
    <row r="421" spans="1:12" s="1" customFormat="1" ht="12.75" customHeight="1">
      <c r="A421" s="22">
        <v>1</v>
      </c>
      <c r="B421" s="23">
        <v>191</v>
      </c>
      <c r="C421" s="23">
        <v>101</v>
      </c>
      <c r="D421" s="24">
        <v>90</v>
      </c>
      <c r="E421" s="25">
        <v>36</v>
      </c>
      <c r="F421" s="23">
        <v>342</v>
      </c>
      <c r="G421" s="23">
        <v>171</v>
      </c>
      <c r="H421" s="24">
        <v>171</v>
      </c>
      <c r="I421" s="25">
        <v>71</v>
      </c>
      <c r="J421" s="23">
        <v>389</v>
      </c>
      <c r="K421" s="23">
        <v>176</v>
      </c>
      <c r="L421" s="26">
        <v>213</v>
      </c>
    </row>
    <row r="422" spans="1:12" s="1" customFormat="1" ht="12.75" customHeight="1">
      <c r="A422" s="22">
        <v>2</v>
      </c>
      <c r="B422" s="23">
        <v>252</v>
      </c>
      <c r="C422" s="23">
        <v>130</v>
      </c>
      <c r="D422" s="24">
        <v>122</v>
      </c>
      <c r="E422" s="25">
        <v>37</v>
      </c>
      <c r="F422" s="23">
        <v>408</v>
      </c>
      <c r="G422" s="23">
        <v>199</v>
      </c>
      <c r="H422" s="24">
        <v>209</v>
      </c>
      <c r="I422" s="25">
        <v>72</v>
      </c>
      <c r="J422" s="23">
        <v>429</v>
      </c>
      <c r="K422" s="23">
        <v>181</v>
      </c>
      <c r="L422" s="26">
        <v>248</v>
      </c>
    </row>
    <row r="423" spans="1:12" s="1" customFormat="1" ht="12.75" customHeight="1">
      <c r="A423" s="22">
        <v>3</v>
      </c>
      <c r="B423" s="23">
        <v>237</v>
      </c>
      <c r="C423" s="23">
        <v>116</v>
      </c>
      <c r="D423" s="24">
        <v>121</v>
      </c>
      <c r="E423" s="25">
        <v>38</v>
      </c>
      <c r="F423" s="23">
        <v>443</v>
      </c>
      <c r="G423" s="23">
        <v>210</v>
      </c>
      <c r="H423" s="24">
        <v>233</v>
      </c>
      <c r="I423" s="25">
        <v>73</v>
      </c>
      <c r="J423" s="23">
        <v>474</v>
      </c>
      <c r="K423" s="23">
        <v>207</v>
      </c>
      <c r="L423" s="26">
        <v>267</v>
      </c>
    </row>
    <row r="424" spans="1:12" s="1" customFormat="1" ht="12.75" customHeight="1">
      <c r="A424" s="22">
        <v>4</v>
      </c>
      <c r="B424" s="23">
        <v>255</v>
      </c>
      <c r="C424" s="23">
        <v>131</v>
      </c>
      <c r="D424" s="24">
        <v>124</v>
      </c>
      <c r="E424" s="25">
        <v>39</v>
      </c>
      <c r="F424" s="23">
        <v>466</v>
      </c>
      <c r="G424" s="23">
        <v>231</v>
      </c>
      <c r="H424" s="24">
        <v>235</v>
      </c>
      <c r="I424" s="25">
        <v>74</v>
      </c>
      <c r="J424" s="23">
        <v>429</v>
      </c>
      <c r="K424" s="23">
        <v>187</v>
      </c>
      <c r="L424" s="26">
        <v>242</v>
      </c>
    </row>
    <row r="425" spans="1:12" s="1" customFormat="1" ht="12.75" customHeight="1">
      <c r="A425" s="27">
        <v>5</v>
      </c>
      <c r="B425" s="28">
        <v>285</v>
      </c>
      <c r="C425" s="28">
        <v>117</v>
      </c>
      <c r="D425" s="29">
        <v>168</v>
      </c>
      <c r="E425" s="30">
        <v>40</v>
      </c>
      <c r="F425" s="28">
        <v>453</v>
      </c>
      <c r="G425" s="28">
        <v>221</v>
      </c>
      <c r="H425" s="29">
        <v>232</v>
      </c>
      <c r="I425" s="30">
        <v>75</v>
      </c>
      <c r="J425" s="28">
        <v>453</v>
      </c>
      <c r="K425" s="28">
        <v>187</v>
      </c>
      <c r="L425" s="31">
        <v>266</v>
      </c>
    </row>
    <row r="426" spans="1:12" s="1" customFormat="1" ht="12.75" customHeight="1">
      <c r="A426" s="22">
        <v>6</v>
      </c>
      <c r="B426" s="23">
        <v>288</v>
      </c>
      <c r="C426" s="23">
        <v>142</v>
      </c>
      <c r="D426" s="24">
        <v>146</v>
      </c>
      <c r="E426" s="25">
        <v>41</v>
      </c>
      <c r="F426" s="23">
        <v>493</v>
      </c>
      <c r="G426" s="23">
        <v>236</v>
      </c>
      <c r="H426" s="24">
        <v>257</v>
      </c>
      <c r="I426" s="25">
        <v>76</v>
      </c>
      <c r="J426" s="23">
        <v>409</v>
      </c>
      <c r="K426" s="23">
        <v>170</v>
      </c>
      <c r="L426" s="26">
        <v>239</v>
      </c>
    </row>
    <row r="427" spans="1:12" s="1" customFormat="1" ht="12.75" customHeight="1">
      <c r="A427" s="22">
        <v>7</v>
      </c>
      <c r="B427" s="23">
        <v>258</v>
      </c>
      <c r="C427" s="23">
        <v>128</v>
      </c>
      <c r="D427" s="24">
        <v>130</v>
      </c>
      <c r="E427" s="25">
        <v>42</v>
      </c>
      <c r="F427" s="23">
        <v>529</v>
      </c>
      <c r="G427" s="23">
        <v>264</v>
      </c>
      <c r="H427" s="24">
        <v>265</v>
      </c>
      <c r="I427" s="25">
        <v>77</v>
      </c>
      <c r="J427" s="23">
        <v>329</v>
      </c>
      <c r="K427" s="23">
        <v>139</v>
      </c>
      <c r="L427" s="26">
        <v>190</v>
      </c>
    </row>
    <row r="428" spans="1:12" s="1" customFormat="1" ht="12.75" customHeight="1">
      <c r="A428" s="22">
        <v>8</v>
      </c>
      <c r="B428" s="23">
        <v>311</v>
      </c>
      <c r="C428" s="23">
        <v>145</v>
      </c>
      <c r="D428" s="24">
        <v>166</v>
      </c>
      <c r="E428" s="25">
        <v>43</v>
      </c>
      <c r="F428" s="23">
        <v>489</v>
      </c>
      <c r="G428" s="23">
        <v>220</v>
      </c>
      <c r="H428" s="24">
        <v>269</v>
      </c>
      <c r="I428" s="25">
        <v>78</v>
      </c>
      <c r="J428" s="23">
        <v>375</v>
      </c>
      <c r="K428" s="23">
        <v>150</v>
      </c>
      <c r="L428" s="26">
        <v>225</v>
      </c>
    </row>
    <row r="429" spans="1:12" s="1" customFormat="1" ht="12.75" customHeight="1">
      <c r="A429" s="32">
        <v>9</v>
      </c>
      <c r="B429" s="33">
        <v>312</v>
      </c>
      <c r="C429" s="33">
        <v>159</v>
      </c>
      <c r="D429" s="34">
        <v>153</v>
      </c>
      <c r="E429" s="35">
        <v>44</v>
      </c>
      <c r="F429" s="33">
        <v>519</v>
      </c>
      <c r="G429" s="33">
        <v>258</v>
      </c>
      <c r="H429" s="34">
        <v>261</v>
      </c>
      <c r="I429" s="35">
        <v>79</v>
      </c>
      <c r="J429" s="33">
        <v>366</v>
      </c>
      <c r="K429" s="33">
        <v>153</v>
      </c>
      <c r="L429" s="36">
        <v>213</v>
      </c>
    </row>
    <row r="430" spans="1:12" s="1" customFormat="1" ht="12.75" customHeight="1">
      <c r="A430" s="22">
        <v>10</v>
      </c>
      <c r="B430" s="23">
        <v>300</v>
      </c>
      <c r="C430" s="23">
        <v>172</v>
      </c>
      <c r="D430" s="24">
        <v>128</v>
      </c>
      <c r="E430" s="25">
        <v>45</v>
      </c>
      <c r="F430" s="23">
        <v>509</v>
      </c>
      <c r="G430" s="23">
        <v>231</v>
      </c>
      <c r="H430" s="24">
        <v>278</v>
      </c>
      <c r="I430" s="25">
        <v>80</v>
      </c>
      <c r="J430" s="23">
        <v>355</v>
      </c>
      <c r="K430" s="23">
        <v>150</v>
      </c>
      <c r="L430" s="26">
        <v>205</v>
      </c>
    </row>
    <row r="431" spans="1:12" s="1" customFormat="1" ht="12.75" customHeight="1">
      <c r="A431" s="22">
        <v>11</v>
      </c>
      <c r="B431" s="23">
        <v>299</v>
      </c>
      <c r="C431" s="23">
        <v>149</v>
      </c>
      <c r="D431" s="24">
        <v>150</v>
      </c>
      <c r="E431" s="25">
        <v>46</v>
      </c>
      <c r="F431" s="23">
        <v>433</v>
      </c>
      <c r="G431" s="23">
        <v>211</v>
      </c>
      <c r="H431" s="24">
        <v>222</v>
      </c>
      <c r="I431" s="25">
        <v>81</v>
      </c>
      <c r="J431" s="23">
        <v>345</v>
      </c>
      <c r="K431" s="23">
        <v>144</v>
      </c>
      <c r="L431" s="26">
        <v>201</v>
      </c>
    </row>
    <row r="432" spans="1:12" s="1" customFormat="1" ht="12.75" customHeight="1">
      <c r="A432" s="22">
        <v>12</v>
      </c>
      <c r="B432" s="23">
        <v>329</v>
      </c>
      <c r="C432" s="23">
        <v>153</v>
      </c>
      <c r="D432" s="24">
        <v>176</v>
      </c>
      <c r="E432" s="25">
        <v>47</v>
      </c>
      <c r="F432" s="23">
        <v>469</v>
      </c>
      <c r="G432" s="23">
        <v>220</v>
      </c>
      <c r="H432" s="24">
        <v>249</v>
      </c>
      <c r="I432" s="25">
        <v>82</v>
      </c>
      <c r="J432" s="23">
        <v>362</v>
      </c>
      <c r="K432" s="23">
        <v>146</v>
      </c>
      <c r="L432" s="26">
        <v>216</v>
      </c>
    </row>
    <row r="433" spans="1:12" s="1" customFormat="1" ht="12.75" customHeight="1">
      <c r="A433" s="22">
        <v>13</v>
      </c>
      <c r="B433" s="23">
        <v>306</v>
      </c>
      <c r="C433" s="23">
        <v>141</v>
      </c>
      <c r="D433" s="24">
        <v>165</v>
      </c>
      <c r="E433" s="25">
        <v>48</v>
      </c>
      <c r="F433" s="23">
        <v>446</v>
      </c>
      <c r="G433" s="23">
        <v>213</v>
      </c>
      <c r="H433" s="24">
        <v>233</v>
      </c>
      <c r="I433" s="25">
        <v>83</v>
      </c>
      <c r="J433" s="23">
        <v>310</v>
      </c>
      <c r="K433" s="23">
        <v>133</v>
      </c>
      <c r="L433" s="26">
        <v>177</v>
      </c>
    </row>
    <row r="434" spans="1:12" s="1" customFormat="1" ht="12.75" customHeight="1">
      <c r="A434" s="22">
        <v>14</v>
      </c>
      <c r="B434" s="23">
        <v>329</v>
      </c>
      <c r="C434" s="23">
        <v>163</v>
      </c>
      <c r="D434" s="24">
        <v>166</v>
      </c>
      <c r="E434" s="25">
        <v>49</v>
      </c>
      <c r="F434" s="23">
        <v>448</v>
      </c>
      <c r="G434" s="23">
        <v>219</v>
      </c>
      <c r="H434" s="24">
        <v>229</v>
      </c>
      <c r="I434" s="25">
        <v>84</v>
      </c>
      <c r="J434" s="23">
        <v>260</v>
      </c>
      <c r="K434" s="23">
        <v>113</v>
      </c>
      <c r="L434" s="26">
        <v>147</v>
      </c>
    </row>
    <row r="435" spans="1:12" s="1" customFormat="1" ht="12.75" customHeight="1">
      <c r="A435" s="27">
        <v>15</v>
      </c>
      <c r="B435" s="28">
        <v>308</v>
      </c>
      <c r="C435" s="28">
        <v>146</v>
      </c>
      <c r="D435" s="29">
        <v>162</v>
      </c>
      <c r="E435" s="30">
        <v>50</v>
      </c>
      <c r="F435" s="28">
        <v>311</v>
      </c>
      <c r="G435" s="28">
        <v>119</v>
      </c>
      <c r="H435" s="29">
        <v>192</v>
      </c>
      <c r="I435" s="30">
        <v>85</v>
      </c>
      <c r="J435" s="28">
        <v>233</v>
      </c>
      <c r="K435" s="28">
        <v>84</v>
      </c>
      <c r="L435" s="31">
        <v>149</v>
      </c>
    </row>
    <row r="436" spans="1:12" s="1" customFormat="1" ht="12.75" customHeight="1">
      <c r="A436" s="22">
        <v>16</v>
      </c>
      <c r="B436" s="23">
        <v>364</v>
      </c>
      <c r="C436" s="23">
        <v>188</v>
      </c>
      <c r="D436" s="24">
        <v>176</v>
      </c>
      <c r="E436" s="25">
        <v>51</v>
      </c>
      <c r="F436" s="23">
        <v>483</v>
      </c>
      <c r="G436" s="23">
        <v>220</v>
      </c>
      <c r="H436" s="24">
        <v>263</v>
      </c>
      <c r="I436" s="25">
        <v>86</v>
      </c>
      <c r="J436" s="23">
        <v>200</v>
      </c>
      <c r="K436" s="23">
        <v>89</v>
      </c>
      <c r="L436" s="26">
        <v>111</v>
      </c>
    </row>
    <row r="437" spans="1:12" s="1" customFormat="1" ht="12.75" customHeight="1">
      <c r="A437" s="22">
        <v>17</v>
      </c>
      <c r="B437" s="23">
        <v>356</v>
      </c>
      <c r="C437" s="23">
        <v>171</v>
      </c>
      <c r="D437" s="24">
        <v>185</v>
      </c>
      <c r="E437" s="25">
        <v>52</v>
      </c>
      <c r="F437" s="23">
        <v>444</v>
      </c>
      <c r="G437" s="23">
        <v>218</v>
      </c>
      <c r="H437" s="24">
        <v>226</v>
      </c>
      <c r="I437" s="25">
        <v>87</v>
      </c>
      <c r="J437" s="23">
        <v>170</v>
      </c>
      <c r="K437" s="23">
        <v>49</v>
      </c>
      <c r="L437" s="26">
        <v>121</v>
      </c>
    </row>
    <row r="438" spans="1:12" s="1" customFormat="1" ht="12.75" customHeight="1">
      <c r="A438" s="22">
        <v>18</v>
      </c>
      <c r="B438" s="23">
        <v>340</v>
      </c>
      <c r="C438" s="23">
        <v>176</v>
      </c>
      <c r="D438" s="24">
        <v>164</v>
      </c>
      <c r="E438" s="25">
        <v>53</v>
      </c>
      <c r="F438" s="23">
        <v>423</v>
      </c>
      <c r="G438" s="23">
        <v>202</v>
      </c>
      <c r="H438" s="24">
        <v>221</v>
      </c>
      <c r="I438" s="25">
        <v>88</v>
      </c>
      <c r="J438" s="23">
        <v>161</v>
      </c>
      <c r="K438" s="23">
        <v>59</v>
      </c>
      <c r="L438" s="26">
        <v>102</v>
      </c>
    </row>
    <row r="439" spans="1:12" s="1" customFormat="1" ht="12.75" customHeight="1">
      <c r="A439" s="32">
        <v>19</v>
      </c>
      <c r="B439" s="33">
        <v>388</v>
      </c>
      <c r="C439" s="33">
        <v>248</v>
      </c>
      <c r="D439" s="34">
        <v>140</v>
      </c>
      <c r="E439" s="35">
        <v>54</v>
      </c>
      <c r="F439" s="33">
        <v>446</v>
      </c>
      <c r="G439" s="33">
        <v>207</v>
      </c>
      <c r="H439" s="34">
        <v>239</v>
      </c>
      <c r="I439" s="35">
        <v>89</v>
      </c>
      <c r="J439" s="33">
        <v>149</v>
      </c>
      <c r="K439" s="33">
        <v>40</v>
      </c>
      <c r="L439" s="36">
        <v>109</v>
      </c>
    </row>
    <row r="440" spans="1:12" s="1" customFormat="1" ht="12.75" customHeight="1">
      <c r="A440" s="22">
        <v>20</v>
      </c>
      <c r="B440" s="23">
        <v>357</v>
      </c>
      <c r="C440" s="23">
        <v>220</v>
      </c>
      <c r="D440" s="24">
        <v>137</v>
      </c>
      <c r="E440" s="25">
        <v>55</v>
      </c>
      <c r="F440" s="23">
        <v>405</v>
      </c>
      <c r="G440" s="23">
        <v>194</v>
      </c>
      <c r="H440" s="24">
        <v>211</v>
      </c>
      <c r="I440" s="25">
        <v>90</v>
      </c>
      <c r="J440" s="23">
        <v>123</v>
      </c>
      <c r="K440" s="23">
        <v>36</v>
      </c>
      <c r="L440" s="26">
        <v>87</v>
      </c>
    </row>
    <row r="441" spans="1:12" s="1" customFormat="1" ht="12.75" customHeight="1">
      <c r="A441" s="22">
        <v>21</v>
      </c>
      <c r="B441" s="23">
        <v>368</v>
      </c>
      <c r="C441" s="23">
        <v>216</v>
      </c>
      <c r="D441" s="24">
        <v>152</v>
      </c>
      <c r="E441" s="25">
        <v>56</v>
      </c>
      <c r="F441" s="23">
        <v>399</v>
      </c>
      <c r="G441" s="23">
        <v>183</v>
      </c>
      <c r="H441" s="24">
        <v>216</v>
      </c>
      <c r="I441" s="25">
        <v>91</v>
      </c>
      <c r="J441" s="23">
        <v>89</v>
      </c>
      <c r="K441" s="23">
        <v>21</v>
      </c>
      <c r="L441" s="26">
        <v>68</v>
      </c>
    </row>
    <row r="442" spans="1:12" s="1" customFormat="1" ht="12.75" customHeight="1">
      <c r="A442" s="22">
        <v>22</v>
      </c>
      <c r="B442" s="23">
        <v>330</v>
      </c>
      <c r="C442" s="23">
        <v>194</v>
      </c>
      <c r="D442" s="24">
        <v>136</v>
      </c>
      <c r="E442" s="25">
        <v>57</v>
      </c>
      <c r="F442" s="23">
        <v>395</v>
      </c>
      <c r="G442" s="23">
        <v>189</v>
      </c>
      <c r="H442" s="24">
        <v>206</v>
      </c>
      <c r="I442" s="25">
        <v>92</v>
      </c>
      <c r="J442" s="23">
        <v>77</v>
      </c>
      <c r="K442" s="23">
        <v>17</v>
      </c>
      <c r="L442" s="26">
        <v>60</v>
      </c>
    </row>
    <row r="443" spans="1:12" s="1" customFormat="1" ht="12.75" customHeight="1">
      <c r="A443" s="22">
        <v>23</v>
      </c>
      <c r="B443" s="23">
        <v>334</v>
      </c>
      <c r="C443" s="23">
        <v>192</v>
      </c>
      <c r="D443" s="24">
        <v>142</v>
      </c>
      <c r="E443" s="25">
        <v>58</v>
      </c>
      <c r="F443" s="23">
        <v>392</v>
      </c>
      <c r="G443" s="23">
        <v>196</v>
      </c>
      <c r="H443" s="24">
        <v>196</v>
      </c>
      <c r="I443" s="25">
        <v>93</v>
      </c>
      <c r="J443" s="23">
        <v>66</v>
      </c>
      <c r="K443" s="23">
        <v>13</v>
      </c>
      <c r="L443" s="26">
        <v>53</v>
      </c>
    </row>
    <row r="444" spans="1:12" s="1" customFormat="1" ht="12.75" customHeight="1">
      <c r="A444" s="22">
        <v>24</v>
      </c>
      <c r="B444" s="23">
        <v>318</v>
      </c>
      <c r="C444" s="23">
        <v>197</v>
      </c>
      <c r="D444" s="24">
        <v>121</v>
      </c>
      <c r="E444" s="25">
        <v>59</v>
      </c>
      <c r="F444" s="23">
        <v>401</v>
      </c>
      <c r="G444" s="23">
        <v>180</v>
      </c>
      <c r="H444" s="24">
        <v>221</v>
      </c>
      <c r="I444" s="25">
        <v>94</v>
      </c>
      <c r="J444" s="23">
        <v>46</v>
      </c>
      <c r="K444" s="23">
        <v>11</v>
      </c>
      <c r="L444" s="26">
        <v>35</v>
      </c>
    </row>
    <row r="445" spans="1:12" s="1" customFormat="1" ht="12.75" customHeight="1">
      <c r="A445" s="27">
        <v>25</v>
      </c>
      <c r="B445" s="28">
        <v>278</v>
      </c>
      <c r="C445" s="28">
        <v>170</v>
      </c>
      <c r="D445" s="29">
        <v>108</v>
      </c>
      <c r="E445" s="30">
        <v>60</v>
      </c>
      <c r="F445" s="28">
        <v>402</v>
      </c>
      <c r="G445" s="28">
        <v>191</v>
      </c>
      <c r="H445" s="29">
        <v>211</v>
      </c>
      <c r="I445" s="30">
        <v>95</v>
      </c>
      <c r="J445" s="28">
        <v>41</v>
      </c>
      <c r="K445" s="28">
        <v>12</v>
      </c>
      <c r="L445" s="31">
        <v>29</v>
      </c>
    </row>
    <row r="446" spans="1:12" s="1" customFormat="1" ht="12.75" customHeight="1">
      <c r="A446" s="22">
        <v>26</v>
      </c>
      <c r="B446" s="23">
        <v>285</v>
      </c>
      <c r="C446" s="23">
        <v>184</v>
      </c>
      <c r="D446" s="24">
        <v>101</v>
      </c>
      <c r="E446" s="25">
        <v>61</v>
      </c>
      <c r="F446" s="23">
        <v>444</v>
      </c>
      <c r="G446" s="23">
        <v>204</v>
      </c>
      <c r="H446" s="24">
        <v>240</v>
      </c>
      <c r="I446" s="25">
        <v>96</v>
      </c>
      <c r="J446" s="23">
        <v>34</v>
      </c>
      <c r="K446" s="23">
        <v>6</v>
      </c>
      <c r="L446" s="26">
        <v>28</v>
      </c>
    </row>
    <row r="447" spans="1:12" s="1" customFormat="1" ht="12.75" customHeight="1">
      <c r="A447" s="22">
        <v>27</v>
      </c>
      <c r="B447" s="23">
        <v>300</v>
      </c>
      <c r="C447" s="23">
        <v>166</v>
      </c>
      <c r="D447" s="24">
        <v>134</v>
      </c>
      <c r="E447" s="25">
        <v>62</v>
      </c>
      <c r="F447" s="23">
        <v>453</v>
      </c>
      <c r="G447" s="23">
        <v>203</v>
      </c>
      <c r="H447" s="24">
        <v>250</v>
      </c>
      <c r="I447" s="25">
        <v>97</v>
      </c>
      <c r="J447" s="23">
        <v>25</v>
      </c>
      <c r="K447" s="23">
        <v>5</v>
      </c>
      <c r="L447" s="26">
        <v>20</v>
      </c>
    </row>
    <row r="448" spans="1:12" s="1" customFormat="1" ht="12.75" customHeight="1">
      <c r="A448" s="22">
        <v>28</v>
      </c>
      <c r="B448" s="23">
        <v>307</v>
      </c>
      <c r="C448" s="23">
        <v>161</v>
      </c>
      <c r="D448" s="24">
        <v>146</v>
      </c>
      <c r="E448" s="25">
        <v>63</v>
      </c>
      <c r="F448" s="23">
        <v>519</v>
      </c>
      <c r="G448" s="23">
        <v>250</v>
      </c>
      <c r="H448" s="24">
        <v>269</v>
      </c>
      <c r="I448" s="25">
        <v>98</v>
      </c>
      <c r="J448" s="23">
        <v>13</v>
      </c>
      <c r="K448" s="23">
        <v>1</v>
      </c>
      <c r="L448" s="26">
        <v>12</v>
      </c>
    </row>
    <row r="449" spans="1:12" s="1" customFormat="1" ht="12.75" customHeight="1">
      <c r="A449" s="32">
        <v>29</v>
      </c>
      <c r="B449" s="33">
        <v>258</v>
      </c>
      <c r="C449" s="33">
        <v>141</v>
      </c>
      <c r="D449" s="34">
        <v>117</v>
      </c>
      <c r="E449" s="35">
        <v>64</v>
      </c>
      <c r="F449" s="33">
        <v>510</v>
      </c>
      <c r="G449" s="33">
        <v>220</v>
      </c>
      <c r="H449" s="34">
        <v>290</v>
      </c>
      <c r="I449" s="35">
        <v>99</v>
      </c>
      <c r="J449" s="33">
        <v>9</v>
      </c>
      <c r="K449" s="33">
        <v>1</v>
      </c>
      <c r="L449" s="36">
        <v>8</v>
      </c>
    </row>
    <row r="450" spans="1:12" s="1" customFormat="1" ht="12.75" customHeight="1">
      <c r="A450" s="22">
        <v>30</v>
      </c>
      <c r="B450" s="23">
        <v>294</v>
      </c>
      <c r="C450" s="23">
        <v>152</v>
      </c>
      <c r="D450" s="24">
        <v>142</v>
      </c>
      <c r="E450" s="25">
        <v>65</v>
      </c>
      <c r="F450" s="23">
        <v>510</v>
      </c>
      <c r="G450" s="23">
        <v>219</v>
      </c>
      <c r="H450" s="24">
        <v>291</v>
      </c>
      <c r="I450" s="25" t="s">
        <v>53</v>
      </c>
      <c r="J450" s="23">
        <f>SUM(K450:L450)</f>
        <v>20</v>
      </c>
      <c r="K450" s="23">
        <v>2</v>
      </c>
      <c r="L450" s="26">
        <v>18</v>
      </c>
    </row>
    <row r="451" spans="1:12" s="1" customFormat="1" ht="12.75" customHeight="1">
      <c r="A451" s="22">
        <v>31</v>
      </c>
      <c r="B451" s="23">
        <v>337</v>
      </c>
      <c r="C451" s="23">
        <v>167</v>
      </c>
      <c r="D451" s="24">
        <v>170</v>
      </c>
      <c r="E451" s="25">
        <v>66</v>
      </c>
      <c r="F451" s="23">
        <v>613</v>
      </c>
      <c r="G451" s="23">
        <v>266</v>
      </c>
      <c r="H451" s="24">
        <v>347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344</v>
      </c>
      <c r="C452" s="23">
        <v>183</v>
      </c>
      <c r="D452" s="24">
        <v>161</v>
      </c>
      <c r="E452" s="25">
        <v>67</v>
      </c>
      <c r="F452" s="23">
        <v>619</v>
      </c>
      <c r="G452" s="23">
        <v>273</v>
      </c>
      <c r="H452" s="24">
        <v>346</v>
      </c>
      <c r="I452" s="39" t="s">
        <v>9</v>
      </c>
      <c r="J452" s="40">
        <f>SUM(B420:B454)+SUM(F420:F454)+SUM(J420:J451)</f>
        <v>34020</v>
      </c>
      <c r="K452" s="40">
        <f>SUM(C420:C454)+SUM(G420:G454)+SUM(K420:K451)</f>
        <v>16085</v>
      </c>
      <c r="L452" s="41">
        <f>SUM(D420:D454)+SUM(H420:H454)+SUM(L420:L451)</f>
        <v>17935</v>
      </c>
    </row>
    <row r="453" spans="1:12" s="1" customFormat="1" ht="12.75" customHeight="1">
      <c r="A453" s="22">
        <v>33</v>
      </c>
      <c r="B453" s="23">
        <v>365</v>
      </c>
      <c r="C453" s="23">
        <v>200</v>
      </c>
      <c r="D453" s="24">
        <v>165</v>
      </c>
      <c r="E453" s="25">
        <v>68</v>
      </c>
      <c r="F453" s="23">
        <v>615</v>
      </c>
      <c r="G453" s="23">
        <v>277</v>
      </c>
      <c r="H453" s="24">
        <v>338</v>
      </c>
      <c r="I453" s="42" t="s">
        <v>10</v>
      </c>
      <c r="J453" s="43">
        <v>47.297942386831274</v>
      </c>
      <c r="K453" s="43">
        <v>44.99962698165993</v>
      </c>
      <c r="L453" s="44">
        <v>49.359185949261224</v>
      </c>
    </row>
    <row r="454" spans="1:12" s="1" customFormat="1" ht="12.75" customHeight="1" thickBot="1">
      <c r="A454" s="45">
        <v>34</v>
      </c>
      <c r="B454" s="46">
        <v>329</v>
      </c>
      <c r="C454" s="46">
        <v>153</v>
      </c>
      <c r="D454" s="47">
        <v>176</v>
      </c>
      <c r="E454" s="48">
        <v>69</v>
      </c>
      <c r="F454" s="46">
        <v>556</v>
      </c>
      <c r="G454" s="46">
        <v>257</v>
      </c>
      <c r="H454" s="47">
        <v>299</v>
      </c>
      <c r="I454" s="49" t="s">
        <v>11</v>
      </c>
      <c r="J454" s="46">
        <v>17432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72.2</v>
      </c>
    </row>
    <row r="459" spans="1:12" s="1" customFormat="1" ht="12.75" customHeight="1">
      <c r="A459" s="65" t="s">
        <v>55</v>
      </c>
      <c r="B459" s="66">
        <f>SUM(B420:B424)</f>
        <v>1136</v>
      </c>
      <c r="C459" s="66">
        <f>SUM(C420:C424)</f>
        <v>573</v>
      </c>
      <c r="D459" s="66">
        <f>SUM(D420:D424)</f>
        <v>563</v>
      </c>
      <c r="E459" s="67">
        <f>ROUND(B459/J452*100,1)</f>
        <v>3.3</v>
      </c>
      <c r="F459" s="67">
        <f>ROUND(C459/K452*100,1)</f>
        <v>3.6</v>
      </c>
      <c r="G459" s="68">
        <f>ROUND(D459/L452*100,1)</f>
        <v>3.1</v>
      </c>
      <c r="I459" s="52" t="s">
        <v>24</v>
      </c>
      <c r="J459" s="52"/>
      <c r="K459" s="63"/>
      <c r="L459" s="64">
        <f>ROUND(B482/B481*100,1)</f>
        <v>51.1</v>
      </c>
    </row>
    <row r="460" spans="1:12" s="1" customFormat="1" ht="12.75" customHeight="1">
      <c r="A460" s="69" t="s">
        <v>56</v>
      </c>
      <c r="B460" s="40">
        <f>SUM(B425:B429)</f>
        <v>1454</v>
      </c>
      <c r="C460" s="40">
        <f>SUM(C425:C429)</f>
        <v>691</v>
      </c>
      <c r="D460" s="40">
        <f>SUM(D425:D429)</f>
        <v>763</v>
      </c>
      <c r="E460" s="70">
        <f>ROUND(B460/J452*100,1)</f>
        <v>4.3</v>
      </c>
      <c r="F460" s="70">
        <f>ROUND(C460/K452*100,1)</f>
        <v>4.3</v>
      </c>
      <c r="G460" s="71">
        <f>ROUND(D460/L452*100,1)</f>
        <v>4.3</v>
      </c>
      <c r="I460" s="72" t="s">
        <v>26</v>
      </c>
      <c r="J460" s="72"/>
      <c r="K460" s="73"/>
      <c r="L460" s="64">
        <f>ROUND(B482/B480*100,1)</f>
        <v>243.4</v>
      </c>
    </row>
    <row r="461" spans="1:12" s="1" customFormat="1" ht="12.75" customHeight="1">
      <c r="A461" s="69" t="s">
        <v>57</v>
      </c>
      <c r="B461" s="40">
        <f>SUM(B430:B434)</f>
        <v>1563</v>
      </c>
      <c r="C461" s="40">
        <f>SUM(C430:C434)</f>
        <v>778</v>
      </c>
      <c r="D461" s="40">
        <f>SUM(D430:D434)</f>
        <v>785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111.5</v>
      </c>
    </row>
    <row r="462" spans="1:12" s="1" customFormat="1" ht="12.75" customHeight="1">
      <c r="A462" s="77" t="s">
        <v>58</v>
      </c>
      <c r="B462" s="78">
        <f>SUM(B435:B439)</f>
        <v>1756</v>
      </c>
      <c r="C462" s="78">
        <f>SUM(C435:C439)</f>
        <v>929</v>
      </c>
      <c r="D462" s="78">
        <f>SUM(D435:D439)</f>
        <v>827</v>
      </c>
      <c r="E462" s="79">
        <f>ROUND(B462/J452*100,1)</f>
        <v>5.2</v>
      </c>
      <c r="F462" s="79">
        <f>ROUND(C462/K452*100,1)</f>
        <v>5.8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1707</v>
      </c>
      <c r="C463" s="40">
        <f>SUM(C440:C444)</f>
        <v>1019</v>
      </c>
      <c r="D463" s="40">
        <f>SUM(D440:D444)</f>
        <v>688</v>
      </c>
      <c r="E463" s="70">
        <f>ROUND(B463/J452*100,1)</f>
        <v>5</v>
      </c>
      <c r="F463" s="70">
        <f>ROUND(C463/K452*100,1)</f>
        <v>6.3</v>
      </c>
      <c r="G463" s="71">
        <f>ROUND(D463/L452*100,1)</f>
        <v>3.8</v>
      </c>
      <c r="H463" s="1" t="s">
        <v>19</v>
      </c>
      <c r="I463" s="52" t="s">
        <v>32</v>
      </c>
      <c r="J463" s="52"/>
      <c r="K463" s="63"/>
      <c r="L463" s="64">
        <f>ROUND(J452/L464,1)</f>
        <v>2612.9</v>
      </c>
    </row>
    <row r="464" spans="1:12" s="1" customFormat="1" ht="12.75" customHeight="1" thickBot="1">
      <c r="A464" s="69" t="s">
        <v>60</v>
      </c>
      <c r="B464" s="40">
        <f>SUM(B445:B449)</f>
        <v>1428</v>
      </c>
      <c r="C464" s="40">
        <f>SUM(C445:C449)</f>
        <v>822</v>
      </c>
      <c r="D464" s="40">
        <f>SUM(D445:D449)</f>
        <v>606</v>
      </c>
      <c r="E464" s="70">
        <f>ROUND(B464/J452*100,1)</f>
        <v>4.2</v>
      </c>
      <c r="F464" s="70">
        <f>ROUND(C464/K452*100,1)</f>
        <v>5.1</v>
      </c>
      <c r="G464" s="71">
        <f>ROUND(D464/L452*100,1)</f>
        <v>3.4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1669</v>
      </c>
      <c r="C465" s="40">
        <f>SUM(C450:C454)</f>
        <v>855</v>
      </c>
      <c r="D465" s="40">
        <f>SUM(D450:D454)</f>
        <v>814</v>
      </c>
      <c r="E465" s="70">
        <f>ROUND(B465/J452*100,1)</f>
        <v>4.9</v>
      </c>
      <c r="F465" s="70">
        <f>ROUND(C465/K452*100,1)</f>
        <v>5.3</v>
      </c>
      <c r="G465" s="71">
        <f>ROUND(D465/L452*100,1)</f>
        <v>4.5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1985</v>
      </c>
      <c r="C466" s="40">
        <f>SUM(G420:G424)</f>
        <v>976</v>
      </c>
      <c r="D466" s="40">
        <f>SUM(H420:H424)</f>
        <v>1009</v>
      </c>
      <c r="E466" s="70">
        <f>ROUND(B466/J452*100,1)</f>
        <v>5.8</v>
      </c>
      <c r="F466" s="70">
        <f>ROUND(C466/K452*100,1)</f>
        <v>6.1</v>
      </c>
      <c r="G466" s="71">
        <f>ROUND(D466/L452*100,1)</f>
        <v>5.6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2483</v>
      </c>
      <c r="C467" s="40">
        <f>SUM(G425:G429)</f>
        <v>1199</v>
      </c>
      <c r="D467" s="40">
        <f>SUM(H425:H429)</f>
        <v>1284</v>
      </c>
      <c r="E467" s="70">
        <f>ROUND(B467/J452*100,1)</f>
        <v>7.3</v>
      </c>
      <c r="F467" s="70">
        <f>ROUND(C467/K452*100,1)</f>
        <v>7.5</v>
      </c>
      <c r="G467" s="71">
        <f>ROUND(D467/L452*100,1)</f>
        <v>7.2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2305</v>
      </c>
      <c r="C468" s="40">
        <f>SUM(G430:G434)</f>
        <v>1094</v>
      </c>
      <c r="D468" s="40">
        <f>SUM(H430:H434)</f>
        <v>1211</v>
      </c>
      <c r="E468" s="70">
        <f>ROUND(B468/J452*100,1)</f>
        <v>6.8</v>
      </c>
      <c r="F468" s="70">
        <f>ROUND(C468/K452*100,1)</f>
        <v>6.8</v>
      </c>
      <c r="G468" s="71">
        <f>ROUND(D468/L452*100,1)</f>
        <v>6.8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2107</v>
      </c>
      <c r="C469" s="40">
        <f>SUM(G435:G439)</f>
        <v>966</v>
      </c>
      <c r="D469" s="40">
        <f>SUM(H435:H439)</f>
        <v>1141</v>
      </c>
      <c r="E469" s="70">
        <f>ROUND(B469/J452*100,1)</f>
        <v>6.2</v>
      </c>
      <c r="F469" s="70">
        <f>ROUND(C469/K452*100,1)</f>
        <v>6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1992</v>
      </c>
      <c r="C470" s="40">
        <f>SUM(G440:G444)</f>
        <v>942</v>
      </c>
      <c r="D470" s="40">
        <f>SUM(H440:H444)</f>
        <v>1050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2328</v>
      </c>
      <c r="C471" s="85">
        <f>SUM(G445:G449)</f>
        <v>1068</v>
      </c>
      <c r="D471" s="85">
        <f>SUM(H445:H449)</f>
        <v>1260</v>
      </c>
      <c r="E471" s="86">
        <f>ROUND(B471/J452*100,1)</f>
        <v>6.8</v>
      </c>
      <c r="F471" s="86">
        <f>ROUND(C471/K452*100,1)</f>
        <v>6.6</v>
      </c>
      <c r="G471" s="87">
        <f>ROUND(D471/L452*100,1)</f>
        <v>7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2913</v>
      </c>
      <c r="C472" s="40">
        <f>SUM(G450:G454)</f>
        <v>1292</v>
      </c>
      <c r="D472" s="40">
        <f>SUM(H450:H454)</f>
        <v>1621</v>
      </c>
      <c r="E472" s="70">
        <f>ROUND(B472/J452*100,1)</f>
        <v>8.6</v>
      </c>
      <c r="F472" s="70">
        <f>ROUND(C472/K452*100,1)</f>
        <v>8</v>
      </c>
      <c r="G472" s="71">
        <f>ROUND(D472/L452*100,1)</f>
        <v>9</v>
      </c>
      <c r="H472" s="88"/>
    </row>
    <row r="473" spans="1:8" s="1" customFormat="1" ht="12.75" customHeight="1">
      <c r="A473" s="69" t="s">
        <v>69</v>
      </c>
      <c r="B473" s="40">
        <f>SUM(J420:J424)</f>
        <v>2174</v>
      </c>
      <c r="C473" s="40">
        <f>SUM(K420:K424)</f>
        <v>950</v>
      </c>
      <c r="D473" s="40">
        <f>SUM(L420:L424)</f>
        <v>1224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1932</v>
      </c>
      <c r="C474" s="40">
        <f>SUM(K425:K429)</f>
        <v>799</v>
      </c>
      <c r="D474" s="40">
        <f>SUM(L425:L429)</f>
        <v>1133</v>
      </c>
      <c r="E474" s="70">
        <f>ROUND(B474/J452*100,1)</f>
        <v>5.7</v>
      </c>
      <c r="F474" s="70">
        <f>ROUND(C474/K452*100,1)</f>
        <v>5</v>
      </c>
      <c r="G474" s="71">
        <f>ROUND(D474/L452*100,1)</f>
        <v>6.3</v>
      </c>
      <c r="H474" s="88"/>
    </row>
    <row r="475" spans="1:8" s="1" customFormat="1" ht="12.75" customHeight="1">
      <c r="A475" s="69" t="s">
        <v>71</v>
      </c>
      <c r="B475" s="40">
        <f>SUM(J430:J434)</f>
        <v>1632</v>
      </c>
      <c r="C475" s="40">
        <f>SUM(K430:K434)</f>
        <v>686</v>
      </c>
      <c r="D475" s="40">
        <f>SUM(L430:L434)</f>
        <v>946</v>
      </c>
      <c r="E475" s="70">
        <f>ROUND(B475/J452*100,1)</f>
        <v>4.8</v>
      </c>
      <c r="F475" s="70">
        <f>ROUND(C475/K452*100,1)</f>
        <v>4.3</v>
      </c>
      <c r="G475" s="71">
        <f>ROUND(D475/L452*100,1)</f>
        <v>5.3</v>
      </c>
      <c r="H475" s="88"/>
    </row>
    <row r="476" spans="1:8" s="1" customFormat="1" ht="12.75" customHeight="1">
      <c r="A476" s="69" t="s">
        <v>72</v>
      </c>
      <c r="B476" s="40">
        <f>SUM(J435:J439)</f>
        <v>913</v>
      </c>
      <c r="C476" s="40">
        <f>SUM(K435:K439)</f>
        <v>321</v>
      </c>
      <c r="D476" s="40">
        <f>SUM(L435:L439)</f>
        <v>592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401</v>
      </c>
      <c r="C477" s="40">
        <f>SUM(K440:K444)</f>
        <v>98</v>
      </c>
      <c r="D477" s="40">
        <f>SUM(L440:L444)</f>
        <v>303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1.7</v>
      </c>
    </row>
    <row r="478" spans="1:7" s="1" customFormat="1" ht="12.75" customHeight="1">
      <c r="A478" s="69" t="s">
        <v>74</v>
      </c>
      <c r="B478" s="40">
        <f>SUM(J445:J449)</f>
        <v>122</v>
      </c>
      <c r="C478" s="40">
        <f>SUM(K445:K449)</f>
        <v>25</v>
      </c>
      <c r="D478" s="40">
        <f>SUM(L445:L449)</f>
        <v>97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20</v>
      </c>
      <c r="C479" s="90">
        <f>SUM(K450)</f>
        <v>2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87</v>
      </c>
      <c r="B480" s="95">
        <f>SUM(B459:B461)</f>
        <v>4153</v>
      </c>
      <c r="C480" s="95">
        <f>SUM(C459:C461)</f>
        <v>2042</v>
      </c>
      <c r="D480" s="95">
        <f>SUM(D459:D461)</f>
        <v>2111</v>
      </c>
      <c r="E480" s="67">
        <f>ROUND(B480/J452*100,1)</f>
        <v>12.2</v>
      </c>
      <c r="F480" s="67">
        <f>ROUND(C480/K452*100,1)</f>
        <v>12.7</v>
      </c>
      <c r="G480" s="68">
        <f>ROUND(D480/L452*100,1)</f>
        <v>11.8</v>
      </c>
      <c r="I480" s="8"/>
      <c r="J480" s="8"/>
      <c r="K480" s="8"/>
    </row>
    <row r="481" spans="1:11" s="1" customFormat="1" ht="12.75" customHeight="1">
      <c r="A481" s="94" t="s">
        <v>88</v>
      </c>
      <c r="B481" s="95">
        <f>SUM(B462:B471)</f>
        <v>19760</v>
      </c>
      <c r="C481" s="95">
        <f>SUM(C462:C471)</f>
        <v>9870</v>
      </c>
      <c r="D481" s="95">
        <f>SUM(D462:D471)</f>
        <v>9890</v>
      </c>
      <c r="E481" s="70">
        <f>ROUND(B481/J452*100,1)</f>
        <v>58.1</v>
      </c>
      <c r="F481" s="70">
        <f>ROUND(C481/K452*100,1)</f>
        <v>61.4</v>
      </c>
      <c r="G481" s="71">
        <f>ROUND(D481/L452*100,1)</f>
        <v>55.1</v>
      </c>
      <c r="I481" s="8"/>
      <c r="J481" s="101"/>
      <c r="K481" s="8"/>
    </row>
    <row r="482" spans="1:11" s="1" customFormat="1" ht="12.75" customHeight="1" thickBot="1">
      <c r="A482" s="96" t="s">
        <v>89</v>
      </c>
      <c r="B482" s="97">
        <f>SUM(B472:B479)</f>
        <v>10107</v>
      </c>
      <c r="C482" s="97">
        <f>SUM(C472:C479)</f>
        <v>4173</v>
      </c>
      <c r="D482" s="97">
        <f>SUM(D472:D479)</f>
        <v>5934</v>
      </c>
      <c r="E482" s="98">
        <f>ROUND(B482/J452*100,1)</f>
        <v>29.7</v>
      </c>
      <c r="F482" s="98">
        <f>ROUND(C482/K452*100,1)</f>
        <v>25.9</v>
      </c>
      <c r="G482" s="99">
        <f>ROUND(D482/L452*100,1)</f>
        <v>33.1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122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90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144</v>
      </c>
      <c r="C489" s="16">
        <v>80</v>
      </c>
      <c r="D489" s="17">
        <v>64</v>
      </c>
      <c r="E489" s="18">
        <v>35</v>
      </c>
      <c r="F489" s="19">
        <v>296</v>
      </c>
      <c r="G489" s="19">
        <v>139</v>
      </c>
      <c r="H489" s="20">
        <v>157</v>
      </c>
      <c r="I489" s="18">
        <v>70</v>
      </c>
      <c r="J489" s="16">
        <v>515</v>
      </c>
      <c r="K489" s="16">
        <v>244</v>
      </c>
      <c r="L489" s="21">
        <v>271</v>
      </c>
    </row>
    <row r="490" spans="1:12" s="1" customFormat="1" ht="12.75" customHeight="1">
      <c r="A490" s="22">
        <v>1</v>
      </c>
      <c r="B490" s="23">
        <v>185</v>
      </c>
      <c r="C490" s="23">
        <v>88</v>
      </c>
      <c r="D490" s="24">
        <v>97</v>
      </c>
      <c r="E490" s="25">
        <v>36</v>
      </c>
      <c r="F490" s="23">
        <v>328</v>
      </c>
      <c r="G490" s="23">
        <v>155</v>
      </c>
      <c r="H490" s="24">
        <v>173</v>
      </c>
      <c r="I490" s="25">
        <v>71</v>
      </c>
      <c r="J490" s="23">
        <v>446</v>
      </c>
      <c r="K490" s="23">
        <v>192</v>
      </c>
      <c r="L490" s="26">
        <v>254</v>
      </c>
    </row>
    <row r="491" spans="1:12" s="1" customFormat="1" ht="12.75" customHeight="1">
      <c r="A491" s="22">
        <v>2</v>
      </c>
      <c r="B491" s="23">
        <v>196</v>
      </c>
      <c r="C491" s="23">
        <v>100</v>
      </c>
      <c r="D491" s="24">
        <v>96</v>
      </c>
      <c r="E491" s="25">
        <v>37</v>
      </c>
      <c r="F491" s="23">
        <v>376</v>
      </c>
      <c r="G491" s="23">
        <v>189</v>
      </c>
      <c r="H491" s="24">
        <v>187</v>
      </c>
      <c r="I491" s="25">
        <v>72</v>
      </c>
      <c r="J491" s="23">
        <v>494</v>
      </c>
      <c r="K491" s="23">
        <v>213</v>
      </c>
      <c r="L491" s="26">
        <v>281</v>
      </c>
    </row>
    <row r="492" spans="1:12" s="1" customFormat="1" ht="12.75" customHeight="1">
      <c r="A492" s="22">
        <v>3</v>
      </c>
      <c r="B492" s="23">
        <v>197</v>
      </c>
      <c r="C492" s="23">
        <v>103</v>
      </c>
      <c r="D492" s="24">
        <v>94</v>
      </c>
      <c r="E492" s="25">
        <v>38</v>
      </c>
      <c r="F492" s="23">
        <v>397</v>
      </c>
      <c r="G492" s="23">
        <v>209</v>
      </c>
      <c r="H492" s="24">
        <v>188</v>
      </c>
      <c r="I492" s="25">
        <v>73</v>
      </c>
      <c r="J492" s="23">
        <v>540</v>
      </c>
      <c r="K492" s="23">
        <v>237</v>
      </c>
      <c r="L492" s="26">
        <v>303</v>
      </c>
    </row>
    <row r="493" spans="1:12" s="1" customFormat="1" ht="12.75" customHeight="1">
      <c r="A493" s="22">
        <v>4</v>
      </c>
      <c r="B493" s="23">
        <v>206</v>
      </c>
      <c r="C493" s="23">
        <v>93</v>
      </c>
      <c r="D493" s="24">
        <v>113</v>
      </c>
      <c r="E493" s="25">
        <v>39</v>
      </c>
      <c r="F493" s="23">
        <v>409</v>
      </c>
      <c r="G493" s="23">
        <v>195</v>
      </c>
      <c r="H493" s="24">
        <v>214</v>
      </c>
      <c r="I493" s="25">
        <v>74</v>
      </c>
      <c r="J493" s="23">
        <v>503</v>
      </c>
      <c r="K493" s="23">
        <v>215</v>
      </c>
      <c r="L493" s="26">
        <v>288</v>
      </c>
    </row>
    <row r="494" spans="1:12" s="1" customFormat="1" ht="12.75" customHeight="1">
      <c r="A494" s="27">
        <v>5</v>
      </c>
      <c r="B494" s="28">
        <v>209</v>
      </c>
      <c r="C494" s="28">
        <v>116</v>
      </c>
      <c r="D494" s="29">
        <v>93</v>
      </c>
      <c r="E494" s="30">
        <v>40</v>
      </c>
      <c r="F494" s="28">
        <v>401</v>
      </c>
      <c r="G494" s="28">
        <v>213</v>
      </c>
      <c r="H494" s="29">
        <v>188</v>
      </c>
      <c r="I494" s="30">
        <v>75</v>
      </c>
      <c r="J494" s="28">
        <v>515</v>
      </c>
      <c r="K494" s="28">
        <v>223</v>
      </c>
      <c r="L494" s="31">
        <v>292</v>
      </c>
    </row>
    <row r="495" spans="1:12" s="1" customFormat="1" ht="12.75" customHeight="1">
      <c r="A495" s="22">
        <v>6</v>
      </c>
      <c r="B495" s="23">
        <v>217</v>
      </c>
      <c r="C495" s="23">
        <v>111</v>
      </c>
      <c r="D495" s="24">
        <v>106</v>
      </c>
      <c r="E495" s="25">
        <v>41</v>
      </c>
      <c r="F495" s="23">
        <v>452</v>
      </c>
      <c r="G495" s="23">
        <v>218</v>
      </c>
      <c r="H495" s="24">
        <v>234</v>
      </c>
      <c r="I495" s="25">
        <v>76</v>
      </c>
      <c r="J495" s="23">
        <v>430</v>
      </c>
      <c r="K495" s="23">
        <v>173</v>
      </c>
      <c r="L495" s="26">
        <v>257</v>
      </c>
    </row>
    <row r="496" spans="1:12" s="1" customFormat="1" ht="12.75" customHeight="1">
      <c r="A496" s="22">
        <v>7</v>
      </c>
      <c r="B496" s="23">
        <v>226</v>
      </c>
      <c r="C496" s="23">
        <v>108</v>
      </c>
      <c r="D496" s="24">
        <v>118</v>
      </c>
      <c r="E496" s="25">
        <v>42</v>
      </c>
      <c r="F496" s="23">
        <v>426</v>
      </c>
      <c r="G496" s="23">
        <v>226</v>
      </c>
      <c r="H496" s="24">
        <v>200</v>
      </c>
      <c r="I496" s="25">
        <v>77</v>
      </c>
      <c r="J496" s="23">
        <v>385</v>
      </c>
      <c r="K496" s="23">
        <v>171</v>
      </c>
      <c r="L496" s="26">
        <v>214</v>
      </c>
    </row>
    <row r="497" spans="1:12" s="1" customFormat="1" ht="12.75" customHeight="1">
      <c r="A497" s="22">
        <v>8</v>
      </c>
      <c r="B497" s="23">
        <v>220</v>
      </c>
      <c r="C497" s="23">
        <v>110</v>
      </c>
      <c r="D497" s="24">
        <v>110</v>
      </c>
      <c r="E497" s="25">
        <v>43</v>
      </c>
      <c r="F497" s="23">
        <v>447</v>
      </c>
      <c r="G497" s="23">
        <v>222</v>
      </c>
      <c r="H497" s="24">
        <v>225</v>
      </c>
      <c r="I497" s="25">
        <v>78</v>
      </c>
      <c r="J497" s="23">
        <v>421</v>
      </c>
      <c r="K497" s="23">
        <v>168</v>
      </c>
      <c r="L497" s="26">
        <v>253</v>
      </c>
    </row>
    <row r="498" spans="1:12" s="1" customFormat="1" ht="12.75" customHeight="1">
      <c r="A498" s="32">
        <v>9</v>
      </c>
      <c r="B498" s="33">
        <v>244</v>
      </c>
      <c r="C498" s="33">
        <v>124</v>
      </c>
      <c r="D498" s="34">
        <v>120</v>
      </c>
      <c r="E498" s="35">
        <v>44</v>
      </c>
      <c r="F498" s="33">
        <v>451</v>
      </c>
      <c r="G498" s="33">
        <v>218</v>
      </c>
      <c r="H498" s="34">
        <v>233</v>
      </c>
      <c r="I498" s="35">
        <v>79</v>
      </c>
      <c r="J498" s="33">
        <v>447</v>
      </c>
      <c r="K498" s="33">
        <v>202</v>
      </c>
      <c r="L498" s="36">
        <v>245</v>
      </c>
    </row>
    <row r="499" spans="1:12" s="1" customFormat="1" ht="12.75" customHeight="1">
      <c r="A499" s="22">
        <v>10</v>
      </c>
      <c r="B499" s="23">
        <v>246</v>
      </c>
      <c r="C499" s="23">
        <v>132</v>
      </c>
      <c r="D499" s="24">
        <v>114</v>
      </c>
      <c r="E499" s="25">
        <v>45</v>
      </c>
      <c r="F499" s="23">
        <v>450</v>
      </c>
      <c r="G499" s="23">
        <v>197</v>
      </c>
      <c r="H499" s="24">
        <v>253</v>
      </c>
      <c r="I499" s="25">
        <v>80</v>
      </c>
      <c r="J499" s="23">
        <v>396</v>
      </c>
      <c r="K499" s="23">
        <v>183</v>
      </c>
      <c r="L499" s="26">
        <v>213</v>
      </c>
    </row>
    <row r="500" spans="1:12" s="1" customFormat="1" ht="12.75" customHeight="1">
      <c r="A500" s="22">
        <v>11</v>
      </c>
      <c r="B500" s="23">
        <v>243</v>
      </c>
      <c r="C500" s="23">
        <v>138</v>
      </c>
      <c r="D500" s="24">
        <v>105</v>
      </c>
      <c r="E500" s="25">
        <v>46</v>
      </c>
      <c r="F500" s="23">
        <v>435</v>
      </c>
      <c r="G500" s="23">
        <v>198</v>
      </c>
      <c r="H500" s="24">
        <v>237</v>
      </c>
      <c r="I500" s="25">
        <v>81</v>
      </c>
      <c r="J500" s="23">
        <v>373</v>
      </c>
      <c r="K500" s="23">
        <v>163</v>
      </c>
      <c r="L500" s="26">
        <v>210</v>
      </c>
    </row>
    <row r="501" spans="1:12" s="1" customFormat="1" ht="12.75" customHeight="1">
      <c r="A501" s="22">
        <v>12</v>
      </c>
      <c r="B501" s="23">
        <v>268</v>
      </c>
      <c r="C501" s="23">
        <v>127</v>
      </c>
      <c r="D501" s="24">
        <v>141</v>
      </c>
      <c r="E501" s="25">
        <v>47</v>
      </c>
      <c r="F501" s="23">
        <v>406</v>
      </c>
      <c r="G501" s="23">
        <v>190</v>
      </c>
      <c r="H501" s="24">
        <v>216</v>
      </c>
      <c r="I501" s="25">
        <v>82</v>
      </c>
      <c r="J501" s="23">
        <v>318</v>
      </c>
      <c r="K501" s="23">
        <v>141</v>
      </c>
      <c r="L501" s="26">
        <v>177</v>
      </c>
    </row>
    <row r="502" spans="1:12" s="1" customFormat="1" ht="12.75" customHeight="1">
      <c r="A502" s="22">
        <v>13</v>
      </c>
      <c r="B502" s="23">
        <v>245</v>
      </c>
      <c r="C502" s="23">
        <v>119</v>
      </c>
      <c r="D502" s="24">
        <v>126</v>
      </c>
      <c r="E502" s="25">
        <v>48</v>
      </c>
      <c r="F502" s="23">
        <v>412</v>
      </c>
      <c r="G502" s="23">
        <v>199</v>
      </c>
      <c r="H502" s="24">
        <v>213</v>
      </c>
      <c r="I502" s="25">
        <v>83</v>
      </c>
      <c r="J502" s="23">
        <v>316</v>
      </c>
      <c r="K502" s="23">
        <v>135</v>
      </c>
      <c r="L502" s="26">
        <v>181</v>
      </c>
    </row>
    <row r="503" spans="1:12" s="1" customFormat="1" ht="12.75" customHeight="1">
      <c r="A503" s="22">
        <v>14</v>
      </c>
      <c r="B503" s="23">
        <v>284</v>
      </c>
      <c r="C503" s="23">
        <v>154</v>
      </c>
      <c r="D503" s="24">
        <v>130</v>
      </c>
      <c r="E503" s="25">
        <v>49</v>
      </c>
      <c r="F503" s="23">
        <v>429</v>
      </c>
      <c r="G503" s="23">
        <v>187</v>
      </c>
      <c r="H503" s="24">
        <v>242</v>
      </c>
      <c r="I503" s="25">
        <v>84</v>
      </c>
      <c r="J503" s="23">
        <v>321</v>
      </c>
      <c r="K503" s="23">
        <v>125</v>
      </c>
      <c r="L503" s="26">
        <v>196</v>
      </c>
    </row>
    <row r="504" spans="1:12" s="1" customFormat="1" ht="12.75" customHeight="1">
      <c r="A504" s="27">
        <v>15</v>
      </c>
      <c r="B504" s="28">
        <v>271</v>
      </c>
      <c r="C504" s="28">
        <v>146</v>
      </c>
      <c r="D504" s="29">
        <v>125</v>
      </c>
      <c r="E504" s="30">
        <v>50</v>
      </c>
      <c r="F504" s="28">
        <v>317</v>
      </c>
      <c r="G504" s="28">
        <v>157</v>
      </c>
      <c r="H504" s="29">
        <v>160</v>
      </c>
      <c r="I504" s="30">
        <v>85</v>
      </c>
      <c r="J504" s="28">
        <v>266</v>
      </c>
      <c r="K504" s="28">
        <v>93</v>
      </c>
      <c r="L504" s="31">
        <v>173</v>
      </c>
    </row>
    <row r="505" spans="1:12" s="1" customFormat="1" ht="12.75" customHeight="1">
      <c r="A505" s="22">
        <v>16</v>
      </c>
      <c r="B505" s="23">
        <v>234</v>
      </c>
      <c r="C505" s="23">
        <v>129</v>
      </c>
      <c r="D505" s="24">
        <v>105</v>
      </c>
      <c r="E505" s="25">
        <v>51</v>
      </c>
      <c r="F505" s="23">
        <v>412</v>
      </c>
      <c r="G505" s="23">
        <v>196</v>
      </c>
      <c r="H505" s="24">
        <v>216</v>
      </c>
      <c r="I505" s="25">
        <v>86</v>
      </c>
      <c r="J505" s="23">
        <v>250</v>
      </c>
      <c r="K505" s="23">
        <v>82</v>
      </c>
      <c r="L505" s="26">
        <v>168</v>
      </c>
    </row>
    <row r="506" spans="1:12" s="1" customFormat="1" ht="12.75" customHeight="1">
      <c r="A506" s="22">
        <v>17</v>
      </c>
      <c r="B506" s="23">
        <v>309</v>
      </c>
      <c r="C506" s="23">
        <v>163</v>
      </c>
      <c r="D506" s="24">
        <v>146</v>
      </c>
      <c r="E506" s="25">
        <v>52</v>
      </c>
      <c r="F506" s="23">
        <v>382</v>
      </c>
      <c r="G506" s="23">
        <v>162</v>
      </c>
      <c r="H506" s="24">
        <v>220</v>
      </c>
      <c r="I506" s="25">
        <v>87</v>
      </c>
      <c r="J506" s="23">
        <v>201</v>
      </c>
      <c r="K506" s="23">
        <v>82</v>
      </c>
      <c r="L506" s="26">
        <v>119</v>
      </c>
    </row>
    <row r="507" spans="1:12" s="1" customFormat="1" ht="12.75" customHeight="1">
      <c r="A507" s="22">
        <v>18</v>
      </c>
      <c r="B507" s="23">
        <v>260</v>
      </c>
      <c r="C507" s="23">
        <v>121</v>
      </c>
      <c r="D507" s="24">
        <v>139</v>
      </c>
      <c r="E507" s="25">
        <v>53</v>
      </c>
      <c r="F507" s="23">
        <v>353</v>
      </c>
      <c r="G507" s="23">
        <v>177</v>
      </c>
      <c r="H507" s="24">
        <v>176</v>
      </c>
      <c r="I507" s="25">
        <v>88</v>
      </c>
      <c r="J507" s="23">
        <v>213</v>
      </c>
      <c r="K507" s="23">
        <v>72</v>
      </c>
      <c r="L507" s="26">
        <v>141</v>
      </c>
    </row>
    <row r="508" spans="1:12" s="1" customFormat="1" ht="12.75" customHeight="1">
      <c r="A508" s="32">
        <v>19</v>
      </c>
      <c r="B508" s="33">
        <v>242</v>
      </c>
      <c r="C508" s="33">
        <v>124</v>
      </c>
      <c r="D508" s="34">
        <v>118</v>
      </c>
      <c r="E508" s="35">
        <v>54</v>
      </c>
      <c r="F508" s="33">
        <v>346</v>
      </c>
      <c r="G508" s="33">
        <v>161</v>
      </c>
      <c r="H508" s="34">
        <v>185</v>
      </c>
      <c r="I508" s="35">
        <v>89</v>
      </c>
      <c r="J508" s="33">
        <v>179</v>
      </c>
      <c r="K508" s="33">
        <v>52</v>
      </c>
      <c r="L508" s="36">
        <v>127</v>
      </c>
    </row>
    <row r="509" spans="1:12" s="1" customFormat="1" ht="12.75" customHeight="1">
      <c r="A509" s="22">
        <v>20</v>
      </c>
      <c r="B509" s="23">
        <v>228</v>
      </c>
      <c r="C509" s="23">
        <v>121</v>
      </c>
      <c r="D509" s="24">
        <v>107</v>
      </c>
      <c r="E509" s="25">
        <v>55</v>
      </c>
      <c r="F509" s="23">
        <v>384</v>
      </c>
      <c r="G509" s="23">
        <v>178</v>
      </c>
      <c r="H509" s="24">
        <v>206</v>
      </c>
      <c r="I509" s="25">
        <v>90</v>
      </c>
      <c r="J509" s="23">
        <v>139</v>
      </c>
      <c r="K509" s="23">
        <v>34</v>
      </c>
      <c r="L509" s="26">
        <v>105</v>
      </c>
    </row>
    <row r="510" spans="1:12" s="1" customFormat="1" ht="12.75" customHeight="1">
      <c r="A510" s="22">
        <v>21</v>
      </c>
      <c r="B510" s="23">
        <v>251</v>
      </c>
      <c r="C510" s="23">
        <v>115</v>
      </c>
      <c r="D510" s="24">
        <v>136</v>
      </c>
      <c r="E510" s="25">
        <v>56</v>
      </c>
      <c r="F510" s="23">
        <v>391</v>
      </c>
      <c r="G510" s="23">
        <v>169</v>
      </c>
      <c r="H510" s="24">
        <v>222</v>
      </c>
      <c r="I510" s="25">
        <v>91</v>
      </c>
      <c r="J510" s="23">
        <v>110</v>
      </c>
      <c r="K510" s="23">
        <v>27</v>
      </c>
      <c r="L510" s="26">
        <v>83</v>
      </c>
    </row>
    <row r="511" spans="1:12" s="1" customFormat="1" ht="12.75" customHeight="1">
      <c r="A511" s="22">
        <v>22</v>
      </c>
      <c r="B511" s="23">
        <v>191</v>
      </c>
      <c r="C511" s="23">
        <v>94</v>
      </c>
      <c r="D511" s="24">
        <v>97</v>
      </c>
      <c r="E511" s="25">
        <v>57</v>
      </c>
      <c r="F511" s="23">
        <v>406</v>
      </c>
      <c r="G511" s="23">
        <v>180</v>
      </c>
      <c r="H511" s="24">
        <v>226</v>
      </c>
      <c r="I511" s="25">
        <v>92</v>
      </c>
      <c r="J511" s="23">
        <v>116</v>
      </c>
      <c r="K511" s="23">
        <v>27</v>
      </c>
      <c r="L511" s="26">
        <v>89</v>
      </c>
    </row>
    <row r="512" spans="1:12" s="1" customFormat="1" ht="12.75" customHeight="1">
      <c r="A512" s="22">
        <v>23</v>
      </c>
      <c r="B512" s="23">
        <v>195</v>
      </c>
      <c r="C512" s="23">
        <v>84</v>
      </c>
      <c r="D512" s="24">
        <v>111</v>
      </c>
      <c r="E512" s="25">
        <v>58</v>
      </c>
      <c r="F512" s="23">
        <v>432</v>
      </c>
      <c r="G512" s="23">
        <v>207</v>
      </c>
      <c r="H512" s="24">
        <v>225</v>
      </c>
      <c r="I512" s="25">
        <v>93</v>
      </c>
      <c r="J512" s="23">
        <v>82</v>
      </c>
      <c r="K512" s="23">
        <v>14</v>
      </c>
      <c r="L512" s="26">
        <v>68</v>
      </c>
    </row>
    <row r="513" spans="1:12" s="1" customFormat="1" ht="12.75" customHeight="1">
      <c r="A513" s="22">
        <v>24</v>
      </c>
      <c r="B513" s="23">
        <v>203</v>
      </c>
      <c r="C513" s="23">
        <v>91</v>
      </c>
      <c r="D513" s="24">
        <v>112</v>
      </c>
      <c r="E513" s="25">
        <v>59</v>
      </c>
      <c r="F513" s="23">
        <v>424</v>
      </c>
      <c r="G513" s="23">
        <v>194</v>
      </c>
      <c r="H513" s="24">
        <v>230</v>
      </c>
      <c r="I513" s="25">
        <v>94</v>
      </c>
      <c r="J513" s="23">
        <v>62</v>
      </c>
      <c r="K513" s="23">
        <v>10</v>
      </c>
      <c r="L513" s="26">
        <v>52</v>
      </c>
    </row>
    <row r="514" spans="1:12" s="1" customFormat="1" ht="12.75" customHeight="1">
      <c r="A514" s="27">
        <v>25</v>
      </c>
      <c r="B514" s="28">
        <v>235</v>
      </c>
      <c r="C514" s="28">
        <v>108</v>
      </c>
      <c r="D514" s="29">
        <v>127</v>
      </c>
      <c r="E514" s="30">
        <v>60</v>
      </c>
      <c r="F514" s="28">
        <v>428</v>
      </c>
      <c r="G514" s="28">
        <v>204</v>
      </c>
      <c r="H514" s="29">
        <v>224</v>
      </c>
      <c r="I514" s="30">
        <v>95</v>
      </c>
      <c r="J514" s="28">
        <v>52</v>
      </c>
      <c r="K514" s="28">
        <v>7</v>
      </c>
      <c r="L514" s="31">
        <v>45</v>
      </c>
    </row>
    <row r="515" spans="1:12" s="1" customFormat="1" ht="12.75" customHeight="1">
      <c r="A515" s="22">
        <v>26</v>
      </c>
      <c r="B515" s="23">
        <v>190</v>
      </c>
      <c r="C515" s="23">
        <v>88</v>
      </c>
      <c r="D515" s="24">
        <v>102</v>
      </c>
      <c r="E515" s="25">
        <v>61</v>
      </c>
      <c r="F515" s="23">
        <v>492</v>
      </c>
      <c r="G515" s="23">
        <v>237</v>
      </c>
      <c r="H515" s="24">
        <v>255</v>
      </c>
      <c r="I515" s="25">
        <v>96</v>
      </c>
      <c r="J515" s="23">
        <v>35</v>
      </c>
      <c r="K515" s="23">
        <v>5</v>
      </c>
      <c r="L515" s="26">
        <v>30</v>
      </c>
    </row>
    <row r="516" spans="1:12" s="1" customFormat="1" ht="12.75" customHeight="1">
      <c r="A516" s="22">
        <v>27</v>
      </c>
      <c r="B516" s="23">
        <v>202</v>
      </c>
      <c r="C516" s="23">
        <v>94</v>
      </c>
      <c r="D516" s="24">
        <v>108</v>
      </c>
      <c r="E516" s="25">
        <v>62</v>
      </c>
      <c r="F516" s="23">
        <v>497</v>
      </c>
      <c r="G516" s="23">
        <v>229</v>
      </c>
      <c r="H516" s="24">
        <v>268</v>
      </c>
      <c r="I516" s="25">
        <v>97</v>
      </c>
      <c r="J516" s="23">
        <v>23</v>
      </c>
      <c r="K516" s="23">
        <v>2</v>
      </c>
      <c r="L516" s="26">
        <v>21</v>
      </c>
    </row>
    <row r="517" spans="1:12" s="1" customFormat="1" ht="12.75" customHeight="1">
      <c r="A517" s="22">
        <v>28</v>
      </c>
      <c r="B517" s="23">
        <v>224</v>
      </c>
      <c r="C517" s="23">
        <v>105</v>
      </c>
      <c r="D517" s="24">
        <v>119</v>
      </c>
      <c r="E517" s="25">
        <v>63</v>
      </c>
      <c r="F517" s="23">
        <v>541</v>
      </c>
      <c r="G517" s="23">
        <v>257</v>
      </c>
      <c r="H517" s="24">
        <v>284</v>
      </c>
      <c r="I517" s="25">
        <v>98</v>
      </c>
      <c r="J517" s="23">
        <v>15</v>
      </c>
      <c r="K517" s="23">
        <v>5</v>
      </c>
      <c r="L517" s="26">
        <v>10</v>
      </c>
    </row>
    <row r="518" spans="1:12" s="1" customFormat="1" ht="12.75" customHeight="1">
      <c r="A518" s="32">
        <v>29</v>
      </c>
      <c r="B518" s="33">
        <v>226</v>
      </c>
      <c r="C518" s="33">
        <v>123</v>
      </c>
      <c r="D518" s="34">
        <v>103</v>
      </c>
      <c r="E518" s="35">
        <v>64</v>
      </c>
      <c r="F518" s="33">
        <v>532</v>
      </c>
      <c r="G518" s="33">
        <v>235</v>
      </c>
      <c r="H518" s="34">
        <v>297</v>
      </c>
      <c r="I518" s="35">
        <v>99</v>
      </c>
      <c r="J518" s="33">
        <v>12</v>
      </c>
      <c r="K518" s="33">
        <v>0</v>
      </c>
      <c r="L518" s="36">
        <v>12</v>
      </c>
    </row>
    <row r="519" spans="1:12" s="1" customFormat="1" ht="12.75" customHeight="1">
      <c r="A519" s="22">
        <v>30</v>
      </c>
      <c r="B519" s="23">
        <v>254</v>
      </c>
      <c r="C519" s="23">
        <v>124</v>
      </c>
      <c r="D519" s="24">
        <v>130</v>
      </c>
      <c r="E519" s="25">
        <v>65</v>
      </c>
      <c r="F519" s="23">
        <v>531</v>
      </c>
      <c r="G519" s="23">
        <v>262</v>
      </c>
      <c r="H519" s="24">
        <v>269</v>
      </c>
      <c r="I519" s="25" t="s">
        <v>53</v>
      </c>
      <c r="J519" s="23">
        <f>SUM(K519:L519)</f>
        <v>21</v>
      </c>
      <c r="K519" s="23">
        <v>2</v>
      </c>
      <c r="L519" s="26">
        <v>19</v>
      </c>
    </row>
    <row r="520" spans="1:12" s="1" customFormat="1" ht="12.75" customHeight="1">
      <c r="A520" s="22">
        <v>31</v>
      </c>
      <c r="B520" s="23">
        <v>271</v>
      </c>
      <c r="C520" s="23">
        <v>122</v>
      </c>
      <c r="D520" s="24">
        <v>149</v>
      </c>
      <c r="E520" s="25">
        <v>66</v>
      </c>
      <c r="F520" s="23">
        <v>627</v>
      </c>
      <c r="G520" s="23">
        <v>305</v>
      </c>
      <c r="H520" s="24">
        <v>322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322</v>
      </c>
      <c r="C521" s="23">
        <v>150</v>
      </c>
      <c r="D521" s="24">
        <v>172</v>
      </c>
      <c r="E521" s="25">
        <v>67</v>
      </c>
      <c r="F521" s="23">
        <v>728</v>
      </c>
      <c r="G521" s="23">
        <v>328</v>
      </c>
      <c r="H521" s="24">
        <v>400</v>
      </c>
      <c r="I521" s="39" t="s">
        <v>9</v>
      </c>
      <c r="J521" s="40">
        <f>SUM(B489:B523)+SUM(F489:F523)+SUM(J489:J520)</f>
        <v>32126</v>
      </c>
      <c r="K521" s="40">
        <f>SUM(C489:C523)+SUM(G489:G523)+SUM(K489:K520)</f>
        <v>14782</v>
      </c>
      <c r="L521" s="41">
        <f>SUM(D489:D523)+SUM(H489:H523)+SUM(L489:L520)</f>
        <v>17344</v>
      </c>
    </row>
    <row r="522" spans="1:12" s="1" customFormat="1" ht="12.75" customHeight="1">
      <c r="A522" s="22">
        <v>33</v>
      </c>
      <c r="B522" s="23">
        <v>322</v>
      </c>
      <c r="C522" s="23">
        <v>147</v>
      </c>
      <c r="D522" s="24">
        <v>175</v>
      </c>
      <c r="E522" s="25">
        <v>68</v>
      </c>
      <c r="F522" s="23">
        <v>684</v>
      </c>
      <c r="G522" s="23">
        <v>292</v>
      </c>
      <c r="H522" s="24">
        <v>392</v>
      </c>
      <c r="I522" s="42" t="s">
        <v>10</v>
      </c>
      <c r="J522" s="43">
        <v>50.93799414804209</v>
      </c>
      <c r="K522" s="43">
        <v>48.95785414693546</v>
      </c>
      <c r="L522" s="44">
        <v>52.62563422509225</v>
      </c>
    </row>
    <row r="523" spans="1:12" s="1" customFormat="1" ht="12.75" customHeight="1" thickBot="1">
      <c r="A523" s="45">
        <v>34</v>
      </c>
      <c r="B523" s="46">
        <v>272</v>
      </c>
      <c r="C523" s="46">
        <v>137</v>
      </c>
      <c r="D523" s="47">
        <v>135</v>
      </c>
      <c r="E523" s="48">
        <v>69</v>
      </c>
      <c r="F523" s="46">
        <v>676</v>
      </c>
      <c r="G523" s="46">
        <v>309</v>
      </c>
      <c r="H523" s="47">
        <v>367</v>
      </c>
      <c r="I523" s="49" t="s">
        <v>11</v>
      </c>
      <c r="J523" s="46">
        <v>16673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19.2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85.1</v>
      </c>
    </row>
    <row r="528" spans="1:12" s="1" customFormat="1" ht="12.75" customHeight="1">
      <c r="A528" s="65" t="s">
        <v>55</v>
      </c>
      <c r="B528" s="66">
        <f>SUM(B489:B493)</f>
        <v>928</v>
      </c>
      <c r="C528" s="66">
        <f>SUM(C489:C493)</f>
        <v>464</v>
      </c>
      <c r="D528" s="66">
        <f>SUM(D489:D493)</f>
        <v>464</v>
      </c>
      <c r="E528" s="67">
        <f>ROUND(B528/J521*100,1)</f>
        <v>2.9</v>
      </c>
      <c r="F528" s="67">
        <f>ROUND(C528/K521*100,1)</f>
        <v>3.1</v>
      </c>
      <c r="G528" s="68">
        <f>ROUND(D528/L521*100,1)</f>
        <v>2.7</v>
      </c>
      <c r="I528" s="52" t="s">
        <v>24</v>
      </c>
      <c r="J528" s="52"/>
      <c r="K528" s="63"/>
      <c r="L528" s="64">
        <f>ROUND(B551/B550*100,1)</f>
        <v>65.9</v>
      </c>
    </row>
    <row r="529" spans="1:12" s="1" customFormat="1" ht="12.75" customHeight="1">
      <c r="A529" s="69" t="s">
        <v>56</v>
      </c>
      <c r="B529" s="40">
        <f>SUM(B494:B498)</f>
        <v>1116</v>
      </c>
      <c r="C529" s="40">
        <f>SUM(C494:C498)</f>
        <v>569</v>
      </c>
      <c r="D529" s="40">
        <f>SUM(D494:D498)</f>
        <v>547</v>
      </c>
      <c r="E529" s="70">
        <f>ROUND(B529/J521*100,1)</f>
        <v>3.5</v>
      </c>
      <c r="F529" s="70">
        <f>ROUND(C529/K521*100,1)</f>
        <v>3.8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343.6</v>
      </c>
    </row>
    <row r="530" spans="1:12" s="1" customFormat="1" ht="12.75" customHeight="1">
      <c r="A530" s="69" t="s">
        <v>57</v>
      </c>
      <c r="B530" s="40">
        <f>SUM(B499:B503)</f>
        <v>1286</v>
      </c>
      <c r="C530" s="40">
        <f>SUM(C499:C503)</f>
        <v>670</v>
      </c>
      <c r="D530" s="40">
        <f>SUM(D499:D503)</f>
        <v>616</v>
      </c>
      <c r="E530" s="70">
        <f>ROUND(B530/J521*100,1)</f>
        <v>4</v>
      </c>
      <c r="F530" s="70">
        <f>ROUND(C530/K521*100,1)</f>
        <v>4.5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117.3</v>
      </c>
    </row>
    <row r="531" spans="1:12" s="1" customFormat="1" ht="12.75" customHeight="1">
      <c r="A531" s="77" t="s">
        <v>58</v>
      </c>
      <c r="B531" s="78">
        <f>SUM(B504:B508)</f>
        <v>1316</v>
      </c>
      <c r="C531" s="78">
        <f>SUM(C504:C508)</f>
        <v>683</v>
      </c>
      <c r="D531" s="78">
        <f>SUM(D504:D508)</f>
        <v>633</v>
      </c>
      <c r="E531" s="79">
        <f>ROUND(B531/J521*100,1)</f>
        <v>4.1</v>
      </c>
      <c r="F531" s="79">
        <f>ROUND(C531/K521*100,1)</f>
        <v>4.6</v>
      </c>
      <c r="G531" s="80">
        <f>ROUND(D531/L521*100,1)</f>
        <v>3.6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1068</v>
      </c>
      <c r="C532" s="40">
        <f>SUM(C509:C513)</f>
        <v>505</v>
      </c>
      <c r="D532" s="40">
        <f>SUM(D509:D513)</f>
        <v>563</v>
      </c>
      <c r="E532" s="70">
        <f>ROUND(B532/J521*100,1)</f>
        <v>3.3</v>
      </c>
      <c r="F532" s="70">
        <f>ROUND(C532/K521*100,1)</f>
        <v>3.4</v>
      </c>
      <c r="G532" s="71">
        <f>ROUND(D532/L521*100,1)</f>
        <v>3.2</v>
      </c>
      <c r="H532" s="1" t="s">
        <v>19</v>
      </c>
      <c r="I532" s="52" t="s">
        <v>32</v>
      </c>
      <c r="J532" s="52"/>
      <c r="K532" s="63"/>
      <c r="L532" s="64">
        <f>ROUND(J521/L533,1)</f>
        <v>195.7</v>
      </c>
    </row>
    <row r="533" spans="1:12" s="1" customFormat="1" ht="12.75" customHeight="1" thickBot="1">
      <c r="A533" s="69" t="s">
        <v>60</v>
      </c>
      <c r="B533" s="40">
        <f>SUM(B514:B518)</f>
        <v>1077</v>
      </c>
      <c r="C533" s="40">
        <f>SUM(C514:C518)</f>
        <v>518</v>
      </c>
      <c r="D533" s="40">
        <f>SUM(D514:D518)</f>
        <v>559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3.2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1441</v>
      </c>
      <c r="C534" s="40">
        <f>SUM(C519:C523)</f>
        <v>680</v>
      </c>
      <c r="D534" s="40">
        <f>SUM(D519:D523)</f>
        <v>761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1806</v>
      </c>
      <c r="C535" s="40">
        <f>SUM(G489:G493)</f>
        <v>887</v>
      </c>
      <c r="D535" s="40">
        <f>SUM(H489:H493)</f>
        <v>919</v>
      </c>
      <c r="E535" s="70">
        <f>ROUND(B535/J521*100,1)</f>
        <v>5.6</v>
      </c>
      <c r="F535" s="70">
        <f>ROUND(C535/K521*100,1)</f>
        <v>6</v>
      </c>
      <c r="G535" s="71">
        <f>ROUND(D535/L521*100,1)</f>
        <v>5.3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2177</v>
      </c>
      <c r="C536" s="40">
        <f>SUM(G494:G498)</f>
        <v>1097</v>
      </c>
      <c r="D536" s="40">
        <f>SUM(H494:H498)</f>
        <v>1080</v>
      </c>
      <c r="E536" s="70">
        <f>ROUND(B536/J521*100,1)</f>
        <v>6.8</v>
      </c>
      <c r="F536" s="70">
        <f>ROUND(C536/K521*100,1)</f>
        <v>7.4</v>
      </c>
      <c r="G536" s="71">
        <f>ROUND(D536/L521*100,1)</f>
        <v>6.2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2132</v>
      </c>
      <c r="C537" s="40">
        <f>SUM(G499:G503)</f>
        <v>971</v>
      </c>
      <c r="D537" s="40">
        <f>SUM(H499:H503)</f>
        <v>1161</v>
      </c>
      <c r="E537" s="70">
        <f>ROUND(B537/J521*100,1)</f>
        <v>6.6</v>
      </c>
      <c r="F537" s="70">
        <f>ROUND(C537/K521*100,1)</f>
        <v>6.6</v>
      </c>
      <c r="G537" s="71">
        <f>ROUND(D537/L521*100,1)</f>
        <v>6.7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1810</v>
      </c>
      <c r="C538" s="40">
        <f>SUM(G504:G508)</f>
        <v>853</v>
      </c>
      <c r="D538" s="40">
        <f>SUM(H504:H508)</f>
        <v>957</v>
      </c>
      <c r="E538" s="70">
        <f>ROUND(B538/J521*100,1)</f>
        <v>5.6</v>
      </c>
      <c r="F538" s="70">
        <f>ROUND(C538/K521*100,1)</f>
        <v>5.8</v>
      </c>
      <c r="G538" s="71">
        <f>ROUND(D538/L521*100,1)</f>
        <v>5.5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2037</v>
      </c>
      <c r="C539" s="40">
        <f>SUM(G509:G513)</f>
        <v>928</v>
      </c>
      <c r="D539" s="40">
        <f>SUM(H509:H513)</f>
        <v>1109</v>
      </c>
      <c r="E539" s="70">
        <f>ROUND(B539/J521*100,1)</f>
        <v>6.3</v>
      </c>
      <c r="F539" s="70">
        <f>ROUND(C539/K521*100,1)</f>
        <v>6.3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2490</v>
      </c>
      <c r="C540" s="85">
        <f>SUM(G514:G518)</f>
        <v>1162</v>
      </c>
      <c r="D540" s="85">
        <f>SUM(H514:H518)</f>
        <v>1328</v>
      </c>
      <c r="E540" s="86">
        <f>ROUND(B540/J521*100,1)</f>
        <v>7.8</v>
      </c>
      <c r="F540" s="86">
        <f>ROUND(C540/K521*100,1)</f>
        <v>7.9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3246</v>
      </c>
      <c r="C541" s="40">
        <f>SUM(G519:G523)</f>
        <v>1496</v>
      </c>
      <c r="D541" s="40">
        <f>SUM(H519:H523)</f>
        <v>1750</v>
      </c>
      <c r="E541" s="70">
        <f>ROUND(B541/J521*100,1)</f>
        <v>10.1</v>
      </c>
      <c r="F541" s="70">
        <f>ROUND(C541/K521*100,1)</f>
        <v>10.1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2498</v>
      </c>
      <c r="C542" s="40">
        <f>SUM(K489:K493)</f>
        <v>1101</v>
      </c>
      <c r="D542" s="40">
        <f>SUM(L489:L493)</f>
        <v>1397</v>
      </c>
      <c r="E542" s="70">
        <f>ROUND(B542/J521*100,1)</f>
        <v>7.8</v>
      </c>
      <c r="F542" s="70">
        <f>ROUND(C542/K521*100,1)</f>
        <v>7.4</v>
      </c>
      <c r="G542" s="71">
        <f>ROUND(D542/L521*100,1)</f>
        <v>8.1</v>
      </c>
      <c r="H542" s="88"/>
    </row>
    <row r="543" spans="1:8" s="1" customFormat="1" ht="12.75" customHeight="1">
      <c r="A543" s="69" t="s">
        <v>70</v>
      </c>
      <c r="B543" s="40">
        <f>SUM(J494:J498)</f>
        <v>2198</v>
      </c>
      <c r="C543" s="40">
        <f>SUM(K494:K498)</f>
        <v>937</v>
      </c>
      <c r="D543" s="40">
        <f>SUM(L494:L498)</f>
        <v>1261</v>
      </c>
      <c r="E543" s="70">
        <f>ROUND(B543/J521*100,1)</f>
        <v>6.8</v>
      </c>
      <c r="F543" s="70">
        <f>ROUND(C543/K521*100,1)</f>
        <v>6.3</v>
      </c>
      <c r="G543" s="71">
        <f>ROUND(D543/L521*100,1)</f>
        <v>7.3</v>
      </c>
      <c r="H543" s="88"/>
    </row>
    <row r="544" spans="1:8" s="1" customFormat="1" ht="12.75" customHeight="1">
      <c r="A544" s="69" t="s">
        <v>71</v>
      </c>
      <c r="B544" s="40">
        <f>SUM(J499:J503)</f>
        <v>1724</v>
      </c>
      <c r="C544" s="40">
        <f>SUM(K499:K503)</f>
        <v>747</v>
      </c>
      <c r="D544" s="40">
        <f>SUM(L499:L503)</f>
        <v>977</v>
      </c>
      <c r="E544" s="70">
        <f>ROUND(B544/J521*100,1)</f>
        <v>5.4</v>
      </c>
      <c r="F544" s="70">
        <f>ROUND(C544/K521*100,1)</f>
        <v>5.1</v>
      </c>
      <c r="G544" s="71">
        <f>ROUND(D544/L521*100,1)</f>
        <v>5.6</v>
      </c>
      <c r="H544" s="88"/>
    </row>
    <row r="545" spans="1:8" s="1" customFormat="1" ht="12.75" customHeight="1">
      <c r="A545" s="69" t="s">
        <v>72</v>
      </c>
      <c r="B545" s="40">
        <f>SUM(J504:J508)</f>
        <v>1109</v>
      </c>
      <c r="C545" s="40">
        <f>SUM(K504:K508)</f>
        <v>381</v>
      </c>
      <c r="D545" s="40">
        <f>SUM(L504:L508)</f>
        <v>728</v>
      </c>
      <c r="E545" s="70">
        <f>ROUND(B545/J521*100,1)</f>
        <v>3.5</v>
      </c>
      <c r="F545" s="70">
        <f>ROUND(C545/K521*100,1)</f>
        <v>2.6</v>
      </c>
      <c r="G545" s="71">
        <f>ROUND(D545/L521*100,1)</f>
        <v>4.2</v>
      </c>
      <c r="H545" s="88"/>
    </row>
    <row r="546" spans="1:7" s="1" customFormat="1" ht="12.75" customHeight="1">
      <c r="A546" s="69" t="s">
        <v>73</v>
      </c>
      <c r="B546" s="40">
        <f>SUM(J509:J513)</f>
        <v>509</v>
      </c>
      <c r="C546" s="40">
        <f>SUM(K509:K513)</f>
        <v>112</v>
      </c>
      <c r="D546" s="40">
        <f>SUM(L509:L513)</f>
        <v>397</v>
      </c>
      <c r="E546" s="70">
        <f>ROUND(B546/J521*100,1)</f>
        <v>1.6</v>
      </c>
      <c r="F546" s="70">
        <f>ROUND(C546/K521*100,1)</f>
        <v>0.8</v>
      </c>
      <c r="G546" s="71">
        <f>ROUND(D546/L521*100,1)</f>
        <v>2.3</v>
      </c>
    </row>
    <row r="547" spans="1:7" s="1" customFormat="1" ht="12.75" customHeight="1">
      <c r="A547" s="69" t="s">
        <v>74</v>
      </c>
      <c r="B547" s="40">
        <f>SUM(J514:J518)</f>
        <v>137</v>
      </c>
      <c r="C547" s="40">
        <f>SUM(K514:K518)</f>
        <v>19</v>
      </c>
      <c r="D547" s="40">
        <f>SUM(L514:L518)</f>
        <v>118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53</v>
      </c>
      <c r="B548" s="90">
        <f>SUM(J519)</f>
        <v>21</v>
      </c>
      <c r="C548" s="90">
        <f>SUM(K519)</f>
        <v>2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91</v>
      </c>
      <c r="B549" s="95">
        <f>SUM(B528:B530)</f>
        <v>3330</v>
      </c>
      <c r="C549" s="95">
        <f>SUM(C528:C530)</f>
        <v>1703</v>
      </c>
      <c r="D549" s="95">
        <f>SUM(D528:D530)</f>
        <v>1627</v>
      </c>
      <c r="E549" s="67">
        <f>ROUND(B549/J521*100,1)</f>
        <v>10.4</v>
      </c>
      <c r="F549" s="67">
        <f>ROUND(C549/K521*100,1)</f>
        <v>11.5</v>
      </c>
      <c r="G549" s="68">
        <f>ROUND(D549/L521*100,1)</f>
        <v>9.4</v>
      </c>
      <c r="I549" s="8"/>
      <c r="J549" s="8"/>
      <c r="K549" s="8"/>
    </row>
    <row r="550" spans="1:11" s="1" customFormat="1" ht="12.75" customHeight="1">
      <c r="A550" s="94" t="s">
        <v>92</v>
      </c>
      <c r="B550" s="95">
        <f>SUM(B531:B540)</f>
        <v>17354</v>
      </c>
      <c r="C550" s="95">
        <f>SUM(C531:C540)</f>
        <v>8284</v>
      </c>
      <c r="D550" s="95">
        <f>SUM(D531:D540)</f>
        <v>9070</v>
      </c>
      <c r="E550" s="70">
        <f>ROUND(B550/J521*100,1)</f>
        <v>54</v>
      </c>
      <c r="F550" s="70">
        <f>ROUND(C550/K521*100,1)</f>
        <v>56</v>
      </c>
      <c r="G550" s="71">
        <f>ROUND(D550/L521*100,1)</f>
        <v>52.3</v>
      </c>
      <c r="I550" s="8"/>
      <c r="J550" s="101"/>
      <c r="K550" s="8"/>
    </row>
    <row r="551" spans="1:11" s="1" customFormat="1" ht="12.75" customHeight="1" thickBot="1">
      <c r="A551" s="96" t="s">
        <v>93</v>
      </c>
      <c r="B551" s="97">
        <f>SUM(B541:B548)</f>
        <v>11442</v>
      </c>
      <c r="C551" s="97">
        <f>SUM(C541:C548)</f>
        <v>4795</v>
      </c>
      <c r="D551" s="97">
        <f>SUM(D541:D548)</f>
        <v>6647</v>
      </c>
      <c r="E551" s="98">
        <f>ROUND(B551/J521*100,1)</f>
        <v>35.6</v>
      </c>
      <c r="F551" s="98">
        <f>ROUND(C551/K521*100,1)</f>
        <v>32.4</v>
      </c>
      <c r="G551" s="99">
        <f>ROUND(D551/L521*100,1)</f>
        <v>38.3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123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79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277</v>
      </c>
      <c r="C558" s="16">
        <v>144</v>
      </c>
      <c r="D558" s="17">
        <v>133</v>
      </c>
      <c r="E558" s="18">
        <v>35</v>
      </c>
      <c r="F558" s="19">
        <v>521</v>
      </c>
      <c r="G558" s="19">
        <v>270</v>
      </c>
      <c r="H558" s="20">
        <v>251</v>
      </c>
      <c r="I558" s="18">
        <v>70</v>
      </c>
      <c r="J558" s="16">
        <v>626</v>
      </c>
      <c r="K558" s="16">
        <v>299</v>
      </c>
      <c r="L558" s="21">
        <v>327</v>
      </c>
    </row>
    <row r="559" spans="1:12" s="1" customFormat="1" ht="12.75" customHeight="1">
      <c r="A559" s="22">
        <v>1</v>
      </c>
      <c r="B559" s="23">
        <v>335</v>
      </c>
      <c r="C559" s="23">
        <v>183</v>
      </c>
      <c r="D559" s="24">
        <v>152</v>
      </c>
      <c r="E559" s="25">
        <v>36</v>
      </c>
      <c r="F559" s="23">
        <v>524</v>
      </c>
      <c r="G559" s="23">
        <v>264</v>
      </c>
      <c r="H559" s="24">
        <v>260</v>
      </c>
      <c r="I559" s="25">
        <v>71</v>
      </c>
      <c r="J559" s="23">
        <v>566</v>
      </c>
      <c r="K559" s="23">
        <v>247</v>
      </c>
      <c r="L559" s="26">
        <v>319</v>
      </c>
    </row>
    <row r="560" spans="1:12" s="1" customFormat="1" ht="12.75" customHeight="1">
      <c r="A560" s="22">
        <v>2</v>
      </c>
      <c r="B560" s="23">
        <v>332</v>
      </c>
      <c r="C560" s="23">
        <v>167</v>
      </c>
      <c r="D560" s="24">
        <v>165</v>
      </c>
      <c r="E560" s="25">
        <v>37</v>
      </c>
      <c r="F560" s="23">
        <v>554</v>
      </c>
      <c r="G560" s="23">
        <v>263</v>
      </c>
      <c r="H560" s="24">
        <v>291</v>
      </c>
      <c r="I560" s="25">
        <v>72</v>
      </c>
      <c r="J560" s="23">
        <v>577</v>
      </c>
      <c r="K560" s="23">
        <v>270</v>
      </c>
      <c r="L560" s="26">
        <v>307</v>
      </c>
    </row>
    <row r="561" spans="1:12" s="1" customFormat="1" ht="12.75" customHeight="1">
      <c r="A561" s="22">
        <v>3</v>
      </c>
      <c r="B561" s="23">
        <v>334</v>
      </c>
      <c r="C561" s="23">
        <v>186</v>
      </c>
      <c r="D561" s="24">
        <v>148</v>
      </c>
      <c r="E561" s="25">
        <v>38</v>
      </c>
      <c r="F561" s="23">
        <v>580</v>
      </c>
      <c r="G561" s="23">
        <v>261</v>
      </c>
      <c r="H561" s="24">
        <v>319</v>
      </c>
      <c r="I561" s="25">
        <v>73</v>
      </c>
      <c r="J561" s="23">
        <v>587</v>
      </c>
      <c r="K561" s="23">
        <v>271</v>
      </c>
      <c r="L561" s="26">
        <v>316</v>
      </c>
    </row>
    <row r="562" spans="1:12" s="1" customFormat="1" ht="12.75" customHeight="1">
      <c r="A562" s="22">
        <v>4</v>
      </c>
      <c r="B562" s="23">
        <v>325</v>
      </c>
      <c r="C562" s="23">
        <v>162</v>
      </c>
      <c r="D562" s="24">
        <v>163</v>
      </c>
      <c r="E562" s="25">
        <v>39</v>
      </c>
      <c r="F562" s="23">
        <v>599</v>
      </c>
      <c r="G562" s="23">
        <v>297</v>
      </c>
      <c r="H562" s="24">
        <v>302</v>
      </c>
      <c r="I562" s="25">
        <v>74</v>
      </c>
      <c r="J562" s="23">
        <v>575</v>
      </c>
      <c r="K562" s="23">
        <v>262</v>
      </c>
      <c r="L562" s="26">
        <v>313</v>
      </c>
    </row>
    <row r="563" spans="1:12" s="1" customFormat="1" ht="12.75" customHeight="1">
      <c r="A563" s="27">
        <v>5</v>
      </c>
      <c r="B563" s="28">
        <v>340</v>
      </c>
      <c r="C563" s="28">
        <v>176</v>
      </c>
      <c r="D563" s="29">
        <v>164</v>
      </c>
      <c r="E563" s="30">
        <v>40</v>
      </c>
      <c r="F563" s="28">
        <v>631</v>
      </c>
      <c r="G563" s="28">
        <v>351</v>
      </c>
      <c r="H563" s="29">
        <v>280</v>
      </c>
      <c r="I563" s="30">
        <v>75</v>
      </c>
      <c r="J563" s="28">
        <v>556</v>
      </c>
      <c r="K563" s="28">
        <v>248</v>
      </c>
      <c r="L563" s="31">
        <v>308</v>
      </c>
    </row>
    <row r="564" spans="1:12" s="1" customFormat="1" ht="12.75" customHeight="1">
      <c r="A564" s="22">
        <v>6</v>
      </c>
      <c r="B564" s="23">
        <v>331</v>
      </c>
      <c r="C564" s="23">
        <v>174</v>
      </c>
      <c r="D564" s="24">
        <v>157</v>
      </c>
      <c r="E564" s="25">
        <v>41</v>
      </c>
      <c r="F564" s="23">
        <v>692</v>
      </c>
      <c r="G564" s="23">
        <v>322</v>
      </c>
      <c r="H564" s="24">
        <v>370</v>
      </c>
      <c r="I564" s="25">
        <v>76</v>
      </c>
      <c r="J564" s="23">
        <v>489</v>
      </c>
      <c r="K564" s="23">
        <v>206</v>
      </c>
      <c r="L564" s="26">
        <v>283</v>
      </c>
    </row>
    <row r="565" spans="1:12" s="1" customFormat="1" ht="12.75" customHeight="1">
      <c r="A565" s="22">
        <v>7</v>
      </c>
      <c r="B565" s="23">
        <v>371</v>
      </c>
      <c r="C565" s="23">
        <v>187</v>
      </c>
      <c r="D565" s="24">
        <v>184</v>
      </c>
      <c r="E565" s="25">
        <v>42</v>
      </c>
      <c r="F565" s="23">
        <v>703</v>
      </c>
      <c r="G565" s="23">
        <v>338</v>
      </c>
      <c r="H565" s="24">
        <v>365</v>
      </c>
      <c r="I565" s="25">
        <v>77</v>
      </c>
      <c r="J565" s="23">
        <v>398</v>
      </c>
      <c r="K565" s="23">
        <v>184</v>
      </c>
      <c r="L565" s="26">
        <v>214</v>
      </c>
    </row>
    <row r="566" spans="1:12" s="1" customFormat="1" ht="12.75" customHeight="1">
      <c r="A566" s="22">
        <v>8</v>
      </c>
      <c r="B566" s="23">
        <v>364</v>
      </c>
      <c r="C566" s="23">
        <v>170</v>
      </c>
      <c r="D566" s="24">
        <v>194</v>
      </c>
      <c r="E566" s="25">
        <v>43</v>
      </c>
      <c r="F566" s="23">
        <v>668</v>
      </c>
      <c r="G566" s="23">
        <v>327</v>
      </c>
      <c r="H566" s="24">
        <v>341</v>
      </c>
      <c r="I566" s="25">
        <v>78</v>
      </c>
      <c r="J566" s="23">
        <v>392</v>
      </c>
      <c r="K566" s="23">
        <v>173</v>
      </c>
      <c r="L566" s="26">
        <v>219</v>
      </c>
    </row>
    <row r="567" spans="1:12" s="1" customFormat="1" ht="12.75" customHeight="1">
      <c r="A567" s="32">
        <v>9</v>
      </c>
      <c r="B567" s="33">
        <v>351</v>
      </c>
      <c r="C567" s="33">
        <v>184</v>
      </c>
      <c r="D567" s="34">
        <v>167</v>
      </c>
      <c r="E567" s="35">
        <v>44</v>
      </c>
      <c r="F567" s="33">
        <v>703</v>
      </c>
      <c r="G567" s="33">
        <v>338</v>
      </c>
      <c r="H567" s="34">
        <v>365</v>
      </c>
      <c r="I567" s="35">
        <v>79</v>
      </c>
      <c r="J567" s="33">
        <v>440</v>
      </c>
      <c r="K567" s="33">
        <v>194</v>
      </c>
      <c r="L567" s="36">
        <v>246</v>
      </c>
    </row>
    <row r="568" spans="1:12" s="1" customFormat="1" ht="12.75" customHeight="1">
      <c r="A568" s="22">
        <v>10</v>
      </c>
      <c r="B568" s="23">
        <v>365</v>
      </c>
      <c r="C568" s="23">
        <v>210</v>
      </c>
      <c r="D568" s="24">
        <v>155</v>
      </c>
      <c r="E568" s="25">
        <v>45</v>
      </c>
      <c r="F568" s="23">
        <v>626</v>
      </c>
      <c r="G568" s="23">
        <v>311</v>
      </c>
      <c r="H568" s="24">
        <v>315</v>
      </c>
      <c r="I568" s="25">
        <v>80</v>
      </c>
      <c r="J568" s="23">
        <v>416</v>
      </c>
      <c r="K568" s="23">
        <v>193</v>
      </c>
      <c r="L568" s="26">
        <v>223</v>
      </c>
    </row>
    <row r="569" spans="1:12" s="1" customFormat="1" ht="12.75" customHeight="1">
      <c r="A569" s="22">
        <v>11</v>
      </c>
      <c r="B569" s="23">
        <v>372</v>
      </c>
      <c r="C569" s="23">
        <v>175</v>
      </c>
      <c r="D569" s="24">
        <v>197</v>
      </c>
      <c r="E569" s="25">
        <v>46</v>
      </c>
      <c r="F569" s="23">
        <v>642</v>
      </c>
      <c r="G569" s="23">
        <v>299</v>
      </c>
      <c r="H569" s="24">
        <v>343</v>
      </c>
      <c r="I569" s="25">
        <v>81</v>
      </c>
      <c r="J569" s="23">
        <v>364</v>
      </c>
      <c r="K569" s="23">
        <v>136</v>
      </c>
      <c r="L569" s="26">
        <v>228</v>
      </c>
    </row>
    <row r="570" spans="1:12" s="1" customFormat="1" ht="12.75" customHeight="1">
      <c r="A570" s="22">
        <v>12</v>
      </c>
      <c r="B570" s="23">
        <v>361</v>
      </c>
      <c r="C570" s="23">
        <v>181</v>
      </c>
      <c r="D570" s="24">
        <v>180</v>
      </c>
      <c r="E570" s="25">
        <v>47</v>
      </c>
      <c r="F570" s="23">
        <v>615</v>
      </c>
      <c r="G570" s="23">
        <v>310</v>
      </c>
      <c r="H570" s="24">
        <v>305</v>
      </c>
      <c r="I570" s="25">
        <v>82</v>
      </c>
      <c r="J570" s="23">
        <v>360</v>
      </c>
      <c r="K570" s="23">
        <v>148</v>
      </c>
      <c r="L570" s="26">
        <v>212</v>
      </c>
    </row>
    <row r="571" spans="1:12" s="1" customFormat="1" ht="12.75" customHeight="1">
      <c r="A571" s="22">
        <v>13</v>
      </c>
      <c r="B571" s="23">
        <v>415</v>
      </c>
      <c r="C571" s="23">
        <v>214</v>
      </c>
      <c r="D571" s="24">
        <v>201</v>
      </c>
      <c r="E571" s="25">
        <v>48</v>
      </c>
      <c r="F571" s="23">
        <v>577</v>
      </c>
      <c r="G571" s="23">
        <v>289</v>
      </c>
      <c r="H571" s="24">
        <v>288</v>
      </c>
      <c r="I571" s="25">
        <v>83</v>
      </c>
      <c r="J571" s="23">
        <v>326</v>
      </c>
      <c r="K571" s="23">
        <v>141</v>
      </c>
      <c r="L571" s="26">
        <v>185</v>
      </c>
    </row>
    <row r="572" spans="1:12" s="1" customFormat="1" ht="12.75" customHeight="1">
      <c r="A572" s="22">
        <v>14</v>
      </c>
      <c r="B572" s="23">
        <v>375</v>
      </c>
      <c r="C572" s="23">
        <v>195</v>
      </c>
      <c r="D572" s="24">
        <v>180</v>
      </c>
      <c r="E572" s="25">
        <v>49</v>
      </c>
      <c r="F572" s="23">
        <v>652</v>
      </c>
      <c r="G572" s="23">
        <v>308</v>
      </c>
      <c r="H572" s="24">
        <v>344</v>
      </c>
      <c r="I572" s="25">
        <v>84</v>
      </c>
      <c r="J572" s="23">
        <v>307</v>
      </c>
      <c r="K572" s="23">
        <v>122</v>
      </c>
      <c r="L572" s="26">
        <v>185</v>
      </c>
    </row>
    <row r="573" spans="1:12" s="1" customFormat="1" ht="12.75" customHeight="1">
      <c r="A573" s="27">
        <v>15</v>
      </c>
      <c r="B573" s="28">
        <v>422</v>
      </c>
      <c r="C573" s="28">
        <v>210</v>
      </c>
      <c r="D573" s="29">
        <v>212</v>
      </c>
      <c r="E573" s="30">
        <v>50</v>
      </c>
      <c r="F573" s="28">
        <v>449</v>
      </c>
      <c r="G573" s="28">
        <v>197</v>
      </c>
      <c r="H573" s="29">
        <v>252</v>
      </c>
      <c r="I573" s="30">
        <v>85</v>
      </c>
      <c r="J573" s="28">
        <v>275</v>
      </c>
      <c r="K573" s="28">
        <v>121</v>
      </c>
      <c r="L573" s="31">
        <v>154</v>
      </c>
    </row>
    <row r="574" spans="1:12" s="1" customFormat="1" ht="12.75" customHeight="1">
      <c r="A574" s="22">
        <v>16</v>
      </c>
      <c r="B574" s="23">
        <v>401</v>
      </c>
      <c r="C574" s="23">
        <v>218</v>
      </c>
      <c r="D574" s="24">
        <v>183</v>
      </c>
      <c r="E574" s="25">
        <v>51</v>
      </c>
      <c r="F574" s="23">
        <v>547</v>
      </c>
      <c r="G574" s="23">
        <v>254</v>
      </c>
      <c r="H574" s="24">
        <v>293</v>
      </c>
      <c r="I574" s="25">
        <v>86</v>
      </c>
      <c r="J574" s="23">
        <v>235</v>
      </c>
      <c r="K574" s="23">
        <v>83</v>
      </c>
      <c r="L574" s="26">
        <v>152</v>
      </c>
    </row>
    <row r="575" spans="1:12" s="1" customFormat="1" ht="12.75" customHeight="1">
      <c r="A575" s="22">
        <v>17</v>
      </c>
      <c r="B575" s="23">
        <v>416</v>
      </c>
      <c r="C575" s="23">
        <v>200</v>
      </c>
      <c r="D575" s="24">
        <v>216</v>
      </c>
      <c r="E575" s="25">
        <v>52</v>
      </c>
      <c r="F575" s="23">
        <v>531</v>
      </c>
      <c r="G575" s="23">
        <v>267</v>
      </c>
      <c r="H575" s="24">
        <v>264</v>
      </c>
      <c r="I575" s="25">
        <v>87</v>
      </c>
      <c r="J575" s="23">
        <v>217</v>
      </c>
      <c r="K575" s="23">
        <v>71</v>
      </c>
      <c r="L575" s="26">
        <v>146</v>
      </c>
    </row>
    <row r="576" spans="1:12" s="1" customFormat="1" ht="12.75" customHeight="1">
      <c r="A576" s="22">
        <v>18</v>
      </c>
      <c r="B576" s="23">
        <v>383</v>
      </c>
      <c r="C576" s="23">
        <v>196</v>
      </c>
      <c r="D576" s="24">
        <v>187</v>
      </c>
      <c r="E576" s="25">
        <v>53</v>
      </c>
      <c r="F576" s="23">
        <v>531</v>
      </c>
      <c r="G576" s="23">
        <v>255</v>
      </c>
      <c r="H576" s="24">
        <v>276</v>
      </c>
      <c r="I576" s="25">
        <v>88</v>
      </c>
      <c r="J576" s="23">
        <v>178</v>
      </c>
      <c r="K576" s="23">
        <v>50</v>
      </c>
      <c r="L576" s="26">
        <v>128</v>
      </c>
    </row>
    <row r="577" spans="1:12" s="1" customFormat="1" ht="12.75" customHeight="1">
      <c r="A577" s="32">
        <v>19</v>
      </c>
      <c r="B577" s="33">
        <v>381</v>
      </c>
      <c r="C577" s="33">
        <v>182</v>
      </c>
      <c r="D577" s="34">
        <v>199</v>
      </c>
      <c r="E577" s="35">
        <v>54</v>
      </c>
      <c r="F577" s="33">
        <v>521</v>
      </c>
      <c r="G577" s="33">
        <v>248</v>
      </c>
      <c r="H577" s="34">
        <v>273</v>
      </c>
      <c r="I577" s="35">
        <v>89</v>
      </c>
      <c r="J577" s="33">
        <v>167</v>
      </c>
      <c r="K577" s="33">
        <v>47</v>
      </c>
      <c r="L577" s="36">
        <v>120</v>
      </c>
    </row>
    <row r="578" spans="1:12" s="1" customFormat="1" ht="12.75" customHeight="1">
      <c r="A578" s="22">
        <v>20</v>
      </c>
      <c r="B578" s="23">
        <v>371</v>
      </c>
      <c r="C578" s="23">
        <v>173</v>
      </c>
      <c r="D578" s="24">
        <v>198</v>
      </c>
      <c r="E578" s="25">
        <v>55</v>
      </c>
      <c r="F578" s="23">
        <v>504</v>
      </c>
      <c r="G578" s="23">
        <v>233</v>
      </c>
      <c r="H578" s="24">
        <v>271</v>
      </c>
      <c r="I578" s="25">
        <v>90</v>
      </c>
      <c r="J578" s="23">
        <v>141</v>
      </c>
      <c r="K578" s="23">
        <v>47</v>
      </c>
      <c r="L578" s="26">
        <v>94</v>
      </c>
    </row>
    <row r="579" spans="1:12" s="1" customFormat="1" ht="12.75" customHeight="1">
      <c r="A579" s="22">
        <v>21</v>
      </c>
      <c r="B579" s="23">
        <v>322</v>
      </c>
      <c r="C579" s="23">
        <v>151</v>
      </c>
      <c r="D579" s="24">
        <v>171</v>
      </c>
      <c r="E579" s="25">
        <v>56</v>
      </c>
      <c r="F579" s="23">
        <v>498</v>
      </c>
      <c r="G579" s="23">
        <v>234</v>
      </c>
      <c r="H579" s="24">
        <v>264</v>
      </c>
      <c r="I579" s="25">
        <v>91</v>
      </c>
      <c r="J579" s="23">
        <v>119</v>
      </c>
      <c r="K579" s="23">
        <v>27</v>
      </c>
      <c r="L579" s="26">
        <v>92</v>
      </c>
    </row>
    <row r="580" spans="1:12" s="1" customFormat="1" ht="12.75" customHeight="1">
      <c r="A580" s="22">
        <v>22</v>
      </c>
      <c r="B580" s="23">
        <v>375</v>
      </c>
      <c r="C580" s="23">
        <v>194</v>
      </c>
      <c r="D580" s="24">
        <v>181</v>
      </c>
      <c r="E580" s="25">
        <v>57</v>
      </c>
      <c r="F580" s="23">
        <v>513</v>
      </c>
      <c r="G580" s="23">
        <v>234</v>
      </c>
      <c r="H580" s="24">
        <v>279</v>
      </c>
      <c r="I580" s="25">
        <v>92</v>
      </c>
      <c r="J580" s="23">
        <v>121</v>
      </c>
      <c r="K580" s="23">
        <v>24</v>
      </c>
      <c r="L580" s="26">
        <v>97</v>
      </c>
    </row>
    <row r="581" spans="1:12" s="1" customFormat="1" ht="12.75" customHeight="1">
      <c r="A581" s="22">
        <v>23</v>
      </c>
      <c r="B581" s="23">
        <v>369</v>
      </c>
      <c r="C581" s="23">
        <v>188</v>
      </c>
      <c r="D581" s="24">
        <v>181</v>
      </c>
      <c r="E581" s="25">
        <v>58</v>
      </c>
      <c r="F581" s="23">
        <v>532</v>
      </c>
      <c r="G581" s="23">
        <v>269</v>
      </c>
      <c r="H581" s="24">
        <v>263</v>
      </c>
      <c r="I581" s="25">
        <v>93</v>
      </c>
      <c r="J581" s="23">
        <v>87</v>
      </c>
      <c r="K581" s="23">
        <v>21</v>
      </c>
      <c r="L581" s="26">
        <v>66</v>
      </c>
    </row>
    <row r="582" spans="1:12" s="1" customFormat="1" ht="12.75" customHeight="1">
      <c r="A582" s="22">
        <v>24</v>
      </c>
      <c r="B582" s="23">
        <v>393</v>
      </c>
      <c r="C582" s="23">
        <v>208</v>
      </c>
      <c r="D582" s="24">
        <v>185</v>
      </c>
      <c r="E582" s="25">
        <v>59</v>
      </c>
      <c r="F582" s="23">
        <v>522</v>
      </c>
      <c r="G582" s="23">
        <v>269</v>
      </c>
      <c r="H582" s="24">
        <v>253</v>
      </c>
      <c r="I582" s="25">
        <v>94</v>
      </c>
      <c r="J582" s="23">
        <v>60</v>
      </c>
      <c r="K582" s="23">
        <v>16</v>
      </c>
      <c r="L582" s="26">
        <v>44</v>
      </c>
    </row>
    <row r="583" spans="1:12" s="1" customFormat="1" ht="12.75" customHeight="1">
      <c r="A583" s="27">
        <v>25</v>
      </c>
      <c r="B583" s="28">
        <v>379</v>
      </c>
      <c r="C583" s="28">
        <v>198</v>
      </c>
      <c r="D583" s="29">
        <v>181</v>
      </c>
      <c r="E583" s="30">
        <v>60</v>
      </c>
      <c r="F583" s="28">
        <v>568</v>
      </c>
      <c r="G583" s="28">
        <v>272</v>
      </c>
      <c r="H583" s="29">
        <v>296</v>
      </c>
      <c r="I583" s="30">
        <v>95</v>
      </c>
      <c r="J583" s="28">
        <v>52</v>
      </c>
      <c r="K583" s="28">
        <v>9</v>
      </c>
      <c r="L583" s="31">
        <v>43</v>
      </c>
    </row>
    <row r="584" spans="1:12" s="1" customFormat="1" ht="12.75" customHeight="1">
      <c r="A584" s="22">
        <v>26</v>
      </c>
      <c r="B584" s="23">
        <v>376</v>
      </c>
      <c r="C584" s="23">
        <v>189</v>
      </c>
      <c r="D584" s="24">
        <v>187</v>
      </c>
      <c r="E584" s="25">
        <v>61</v>
      </c>
      <c r="F584" s="23">
        <v>549</v>
      </c>
      <c r="G584" s="23">
        <v>270</v>
      </c>
      <c r="H584" s="24">
        <v>279</v>
      </c>
      <c r="I584" s="25">
        <v>96</v>
      </c>
      <c r="J584" s="23">
        <v>46</v>
      </c>
      <c r="K584" s="23">
        <v>7</v>
      </c>
      <c r="L584" s="26">
        <v>39</v>
      </c>
    </row>
    <row r="585" spans="1:12" s="1" customFormat="1" ht="12.75" customHeight="1">
      <c r="A585" s="22">
        <v>27</v>
      </c>
      <c r="B585" s="23">
        <v>376</v>
      </c>
      <c r="C585" s="23">
        <v>203</v>
      </c>
      <c r="D585" s="24">
        <v>173</v>
      </c>
      <c r="E585" s="25">
        <v>62</v>
      </c>
      <c r="F585" s="23">
        <v>549</v>
      </c>
      <c r="G585" s="23">
        <v>259</v>
      </c>
      <c r="H585" s="24">
        <v>290</v>
      </c>
      <c r="I585" s="25">
        <v>97</v>
      </c>
      <c r="J585" s="23">
        <v>26</v>
      </c>
      <c r="K585" s="23">
        <v>6</v>
      </c>
      <c r="L585" s="26">
        <v>20</v>
      </c>
    </row>
    <row r="586" spans="1:12" s="1" customFormat="1" ht="12.75" customHeight="1">
      <c r="A586" s="22">
        <v>28</v>
      </c>
      <c r="B586" s="23">
        <v>376</v>
      </c>
      <c r="C586" s="23">
        <v>187</v>
      </c>
      <c r="D586" s="24">
        <v>189</v>
      </c>
      <c r="E586" s="25">
        <v>63</v>
      </c>
      <c r="F586" s="23">
        <v>627</v>
      </c>
      <c r="G586" s="23">
        <v>308</v>
      </c>
      <c r="H586" s="24">
        <v>319</v>
      </c>
      <c r="I586" s="25">
        <v>98</v>
      </c>
      <c r="J586" s="23">
        <v>21</v>
      </c>
      <c r="K586" s="23">
        <v>6</v>
      </c>
      <c r="L586" s="26">
        <v>15</v>
      </c>
    </row>
    <row r="587" spans="1:12" s="1" customFormat="1" ht="12.75" customHeight="1">
      <c r="A587" s="32">
        <v>29</v>
      </c>
      <c r="B587" s="33">
        <v>438</v>
      </c>
      <c r="C587" s="33">
        <v>224</v>
      </c>
      <c r="D587" s="34">
        <v>214</v>
      </c>
      <c r="E587" s="35">
        <v>64</v>
      </c>
      <c r="F587" s="33">
        <v>695</v>
      </c>
      <c r="G587" s="33">
        <v>306</v>
      </c>
      <c r="H587" s="34">
        <v>389</v>
      </c>
      <c r="I587" s="35">
        <v>99</v>
      </c>
      <c r="J587" s="33">
        <v>14</v>
      </c>
      <c r="K587" s="33">
        <v>2</v>
      </c>
      <c r="L587" s="36">
        <v>12</v>
      </c>
    </row>
    <row r="588" spans="1:12" s="1" customFormat="1" ht="12.75" customHeight="1">
      <c r="A588" s="22">
        <v>30</v>
      </c>
      <c r="B588" s="23">
        <v>458</v>
      </c>
      <c r="C588" s="23">
        <v>229</v>
      </c>
      <c r="D588" s="24">
        <v>229</v>
      </c>
      <c r="E588" s="25">
        <v>65</v>
      </c>
      <c r="F588" s="23">
        <v>781</v>
      </c>
      <c r="G588" s="23">
        <v>344</v>
      </c>
      <c r="H588" s="24">
        <v>437</v>
      </c>
      <c r="I588" s="25" t="s">
        <v>53</v>
      </c>
      <c r="J588" s="23">
        <f>SUM(K588:L588)</f>
        <v>24</v>
      </c>
      <c r="K588" s="23">
        <v>8</v>
      </c>
      <c r="L588" s="26">
        <v>16</v>
      </c>
    </row>
    <row r="589" spans="1:12" s="1" customFormat="1" ht="12.75" customHeight="1">
      <c r="A589" s="22">
        <v>31</v>
      </c>
      <c r="B589" s="23">
        <v>492</v>
      </c>
      <c r="C589" s="23">
        <v>247</v>
      </c>
      <c r="D589" s="24">
        <v>245</v>
      </c>
      <c r="E589" s="25">
        <v>66</v>
      </c>
      <c r="F589" s="23">
        <v>822</v>
      </c>
      <c r="G589" s="23">
        <v>399</v>
      </c>
      <c r="H589" s="24">
        <v>423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457</v>
      </c>
      <c r="C590" s="23">
        <v>225</v>
      </c>
      <c r="D590" s="24">
        <v>232</v>
      </c>
      <c r="E590" s="25">
        <v>67</v>
      </c>
      <c r="F590" s="23">
        <v>881</v>
      </c>
      <c r="G590" s="23">
        <v>410</v>
      </c>
      <c r="H590" s="24">
        <v>471</v>
      </c>
      <c r="I590" s="39" t="s">
        <v>9</v>
      </c>
      <c r="J590" s="40">
        <f>SUM(B558:B592)+SUM(F558:F592)+SUM(J558:J589)</f>
        <v>43633</v>
      </c>
      <c r="K590" s="40">
        <f>SUM(C558:C592)+SUM(G558:G592)+SUM(K558:K589)</f>
        <v>20811</v>
      </c>
      <c r="L590" s="41">
        <f>SUM(D558:D592)+SUM(H558:H592)+SUM(L558:L589)</f>
        <v>22822</v>
      </c>
    </row>
    <row r="591" spans="1:12" s="1" customFormat="1" ht="12.75" customHeight="1">
      <c r="A591" s="22">
        <v>33</v>
      </c>
      <c r="B591" s="23">
        <v>486</v>
      </c>
      <c r="C591" s="23">
        <v>258</v>
      </c>
      <c r="D591" s="24">
        <v>228</v>
      </c>
      <c r="E591" s="25">
        <v>68</v>
      </c>
      <c r="F591" s="23">
        <v>779</v>
      </c>
      <c r="G591" s="23">
        <v>368</v>
      </c>
      <c r="H591" s="24">
        <v>411</v>
      </c>
      <c r="I591" s="42" t="s">
        <v>10</v>
      </c>
      <c r="J591" s="43">
        <v>47.199298695941145</v>
      </c>
      <c r="K591" s="43">
        <v>45.50290711642881</v>
      </c>
      <c r="L591" s="44">
        <v>48.74620979756376</v>
      </c>
    </row>
    <row r="592" spans="1:12" s="1" customFormat="1" ht="12.75" customHeight="1" thickBot="1">
      <c r="A592" s="45">
        <v>34</v>
      </c>
      <c r="B592" s="46">
        <v>523</v>
      </c>
      <c r="C592" s="46">
        <v>278</v>
      </c>
      <c r="D592" s="47">
        <v>245</v>
      </c>
      <c r="E592" s="48">
        <v>69</v>
      </c>
      <c r="F592" s="46">
        <v>743</v>
      </c>
      <c r="G592" s="46">
        <v>362</v>
      </c>
      <c r="H592" s="47">
        <v>381</v>
      </c>
      <c r="I592" s="49" t="s">
        <v>11</v>
      </c>
      <c r="J592" s="46">
        <v>21764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70.3</v>
      </c>
    </row>
    <row r="597" spans="1:12" s="1" customFormat="1" ht="12.75" customHeight="1">
      <c r="A597" s="65" t="s">
        <v>55</v>
      </c>
      <c r="B597" s="66">
        <f>SUM(B558:B562)</f>
        <v>1603</v>
      </c>
      <c r="C597" s="66">
        <f>SUM(C558:C562)</f>
        <v>842</v>
      </c>
      <c r="D597" s="66">
        <f>SUM(D558:D562)</f>
        <v>761</v>
      </c>
      <c r="E597" s="67">
        <f>ROUND(B597/J590*100,1)</f>
        <v>3.7</v>
      </c>
      <c r="F597" s="67">
        <f>ROUND(C597/K590*100,1)</f>
        <v>4</v>
      </c>
      <c r="G597" s="68">
        <f>ROUND(D597/L590*100,1)</f>
        <v>3.3</v>
      </c>
      <c r="I597" s="52" t="s">
        <v>24</v>
      </c>
      <c r="J597" s="52"/>
      <c r="K597" s="63"/>
      <c r="L597" s="64">
        <f>ROUND(B620/B619*100,1)</f>
        <v>49.8</v>
      </c>
    </row>
    <row r="598" spans="1:12" s="1" customFormat="1" ht="12.75" customHeight="1">
      <c r="A598" s="69" t="s">
        <v>56</v>
      </c>
      <c r="B598" s="40">
        <f>SUM(B563:B567)</f>
        <v>1757</v>
      </c>
      <c r="C598" s="40">
        <f>SUM(C563:C567)</f>
        <v>891</v>
      </c>
      <c r="D598" s="40">
        <f>SUM(D563:D567)</f>
        <v>866</v>
      </c>
      <c r="E598" s="70">
        <f>ROUND(B598/J590*100,1)</f>
        <v>4</v>
      </c>
      <c r="F598" s="70">
        <f>ROUND(C598/K590*100,1)</f>
        <v>4.3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243.3</v>
      </c>
    </row>
    <row r="599" spans="1:12" s="1" customFormat="1" ht="12.75" customHeight="1">
      <c r="A599" s="69" t="s">
        <v>57</v>
      </c>
      <c r="B599" s="40">
        <f>SUM(B568:B572)</f>
        <v>1888</v>
      </c>
      <c r="C599" s="40">
        <f>SUM(C568:C572)</f>
        <v>975</v>
      </c>
      <c r="D599" s="40">
        <f>SUM(D568:D572)</f>
        <v>913</v>
      </c>
      <c r="E599" s="70">
        <f>ROUND(B599/J590*100,1)</f>
        <v>4.3</v>
      </c>
      <c r="F599" s="70">
        <f>ROUND(C599/K590*100,1)</f>
        <v>4.7</v>
      </c>
      <c r="G599" s="71">
        <f>ROUND(D599/L590*100,1)</f>
        <v>4</v>
      </c>
      <c r="I599" s="74" t="s">
        <v>28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58</v>
      </c>
      <c r="B600" s="78">
        <f>SUM(B573:B577)</f>
        <v>2003</v>
      </c>
      <c r="C600" s="78">
        <f>SUM(C573:C577)</f>
        <v>1006</v>
      </c>
      <c r="D600" s="78">
        <f>SUM(D573:D577)</f>
        <v>997</v>
      </c>
      <c r="E600" s="79">
        <f>ROUND(B600/J590*100,1)</f>
        <v>4.6</v>
      </c>
      <c r="F600" s="79">
        <f>ROUND(C600/K590*100,1)</f>
        <v>4.8</v>
      </c>
      <c r="G600" s="80">
        <f>ROUND(D600/L590*100,1)</f>
        <v>4.4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1830</v>
      </c>
      <c r="C601" s="40">
        <f>SUM(C578:C582)</f>
        <v>914</v>
      </c>
      <c r="D601" s="40">
        <f>SUM(D578:D582)</f>
        <v>916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1448.6</v>
      </c>
    </row>
    <row r="602" spans="1:12" s="1" customFormat="1" ht="12.75" customHeight="1" thickBot="1">
      <c r="A602" s="69" t="s">
        <v>60</v>
      </c>
      <c r="B602" s="40">
        <f>SUM(B583:B587)</f>
        <v>1945</v>
      </c>
      <c r="C602" s="40">
        <f>SUM(C583:C587)</f>
        <v>1001</v>
      </c>
      <c r="D602" s="40">
        <f>SUM(D583:D587)</f>
        <v>944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2416</v>
      </c>
      <c r="C603" s="40">
        <f>SUM(C588:C592)</f>
        <v>1237</v>
      </c>
      <c r="D603" s="40">
        <f>SUM(D588:D592)</f>
        <v>1179</v>
      </c>
      <c r="E603" s="70">
        <f>ROUND(B603/J590*100,1)</f>
        <v>5.5</v>
      </c>
      <c r="F603" s="70">
        <f>ROUND(C603/K590*100,1)</f>
        <v>5.9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2778</v>
      </c>
      <c r="C604" s="40">
        <f>SUM(G558:G562)</f>
        <v>1355</v>
      </c>
      <c r="D604" s="40">
        <f>SUM(H558:H562)</f>
        <v>1423</v>
      </c>
      <c r="E604" s="70">
        <f>ROUND(B604/J590*100,1)</f>
        <v>6.4</v>
      </c>
      <c r="F604" s="70">
        <f>ROUND(C604/K590*100,1)</f>
        <v>6.5</v>
      </c>
      <c r="G604" s="71">
        <f>ROUND(D604/L590*100,1)</f>
        <v>6.2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3397</v>
      </c>
      <c r="C605" s="40">
        <f>SUM(G563:G567)</f>
        <v>1676</v>
      </c>
      <c r="D605" s="40">
        <f>SUM(H563:H567)</f>
        <v>1721</v>
      </c>
      <c r="E605" s="70">
        <f>ROUND(B605/J590*100,1)</f>
        <v>7.8</v>
      </c>
      <c r="F605" s="70">
        <f>ROUND(C605/K590*100,1)</f>
        <v>8.1</v>
      </c>
      <c r="G605" s="71">
        <f>ROUND(D605/L590*100,1)</f>
        <v>7.5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3112</v>
      </c>
      <c r="C606" s="40">
        <f>SUM(G568:G572)</f>
        <v>1517</v>
      </c>
      <c r="D606" s="40">
        <f>SUM(H568:H572)</f>
        <v>1595</v>
      </c>
      <c r="E606" s="70">
        <f>ROUND(B606/J590*100,1)</f>
        <v>7.1</v>
      </c>
      <c r="F606" s="70">
        <f>ROUND(C606/K590*100,1)</f>
        <v>7.3</v>
      </c>
      <c r="G606" s="71">
        <f>ROUND(D606/L590*100,1)</f>
        <v>7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2579</v>
      </c>
      <c r="C607" s="40">
        <f>SUM(G573:G577)</f>
        <v>1221</v>
      </c>
      <c r="D607" s="40">
        <f>SUM(H573:H577)</f>
        <v>1358</v>
      </c>
      <c r="E607" s="70">
        <f>ROUND(B607/J590*100,1)</f>
        <v>5.9</v>
      </c>
      <c r="F607" s="70">
        <f>ROUND(C607/K590*100,1)</f>
        <v>5.9</v>
      </c>
      <c r="G607" s="71">
        <f>ROUND(D607/L590*100,1)</f>
        <v>6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2569</v>
      </c>
      <c r="C608" s="40">
        <f>SUM(G578:G582)</f>
        <v>1239</v>
      </c>
      <c r="D608" s="40">
        <f>SUM(H578:H582)</f>
        <v>1330</v>
      </c>
      <c r="E608" s="70">
        <f>ROUND(B608/J590*100,1)</f>
        <v>5.9</v>
      </c>
      <c r="F608" s="70">
        <f>ROUND(C608/K590*100,1)</f>
        <v>6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2988</v>
      </c>
      <c r="C609" s="85">
        <f>SUM(G583:G587)</f>
        <v>1415</v>
      </c>
      <c r="D609" s="85">
        <f>SUM(H583:H587)</f>
        <v>1573</v>
      </c>
      <c r="E609" s="86">
        <f>ROUND(B609/J590*100,1)</f>
        <v>6.8</v>
      </c>
      <c r="F609" s="86">
        <f>ROUND(C609/K590*100,1)</f>
        <v>6.8</v>
      </c>
      <c r="G609" s="87">
        <f>ROUND(D609/L590*100,1)</f>
        <v>6.9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4006</v>
      </c>
      <c r="C610" s="40">
        <f>SUM(G588:G592)</f>
        <v>1883</v>
      </c>
      <c r="D610" s="40">
        <f>SUM(H588:H592)</f>
        <v>2123</v>
      </c>
      <c r="E610" s="70">
        <f>ROUND(B610/J590*100,1)</f>
        <v>9.2</v>
      </c>
      <c r="F610" s="70">
        <f>ROUND(C610/K590*100,1)</f>
        <v>9</v>
      </c>
      <c r="G610" s="71">
        <f>ROUND(D610/L590*100,1)</f>
        <v>9.3</v>
      </c>
      <c r="H610" s="88"/>
    </row>
    <row r="611" spans="1:8" s="1" customFormat="1" ht="12.75" customHeight="1">
      <c r="A611" s="69" t="s">
        <v>69</v>
      </c>
      <c r="B611" s="40">
        <f>SUM(J558:J562)</f>
        <v>2931</v>
      </c>
      <c r="C611" s="40">
        <f>SUM(K558:K562)</f>
        <v>1349</v>
      </c>
      <c r="D611" s="40">
        <f>SUM(L558:L562)</f>
        <v>1582</v>
      </c>
      <c r="E611" s="70">
        <f>ROUND(B611/J590*100,1)</f>
        <v>6.7</v>
      </c>
      <c r="F611" s="70">
        <f>ROUND(C611/K590*100,1)</f>
        <v>6.5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2275</v>
      </c>
      <c r="C612" s="40">
        <f>SUM(K563:K567)</f>
        <v>1005</v>
      </c>
      <c r="D612" s="40">
        <f>SUM(L563:L567)</f>
        <v>1270</v>
      </c>
      <c r="E612" s="70">
        <f>ROUND(B612/J590*100,1)</f>
        <v>5.2</v>
      </c>
      <c r="F612" s="70">
        <f>ROUND(C612/K590*100,1)</f>
        <v>4.8</v>
      </c>
      <c r="G612" s="71">
        <f>ROUND(D612/L590*100,1)</f>
        <v>5.6</v>
      </c>
      <c r="H612" s="88"/>
    </row>
    <row r="613" spans="1:8" s="1" customFormat="1" ht="12.75" customHeight="1">
      <c r="A613" s="69" t="s">
        <v>71</v>
      </c>
      <c r="B613" s="40">
        <f>SUM(J568:J572)</f>
        <v>1773</v>
      </c>
      <c r="C613" s="40">
        <f>SUM(K568:K572)</f>
        <v>740</v>
      </c>
      <c r="D613" s="40">
        <f>SUM(L568:L572)</f>
        <v>1033</v>
      </c>
      <c r="E613" s="70">
        <f>ROUND(B613/J590*100,1)</f>
        <v>4.1</v>
      </c>
      <c r="F613" s="70">
        <f>ROUND(C613/K590*100,1)</f>
        <v>3.6</v>
      </c>
      <c r="G613" s="71">
        <f>ROUND(D613/L590*100,1)</f>
        <v>4.5</v>
      </c>
      <c r="H613" s="88"/>
    </row>
    <row r="614" spans="1:8" s="1" customFormat="1" ht="12.75" customHeight="1">
      <c r="A614" s="69" t="s">
        <v>72</v>
      </c>
      <c r="B614" s="40">
        <f>SUM(J573:J577)</f>
        <v>1072</v>
      </c>
      <c r="C614" s="40">
        <f>SUM(K573:K577)</f>
        <v>372</v>
      </c>
      <c r="D614" s="40">
        <f>SUM(L573:L577)</f>
        <v>700</v>
      </c>
      <c r="E614" s="70">
        <f>ROUND(B614/J590*100,1)</f>
        <v>2.5</v>
      </c>
      <c r="F614" s="70">
        <f>ROUND(C614/K590*100,1)</f>
        <v>1.8</v>
      </c>
      <c r="G614" s="71">
        <f>ROUND(D614/L590*100,1)</f>
        <v>3.1</v>
      </c>
      <c r="H614" s="88"/>
    </row>
    <row r="615" spans="1:7" s="1" customFormat="1" ht="12.75" customHeight="1">
      <c r="A615" s="69" t="s">
        <v>73</v>
      </c>
      <c r="B615" s="40">
        <f>SUM(J578:J582)</f>
        <v>528</v>
      </c>
      <c r="C615" s="40">
        <f>SUM(K578:K582)</f>
        <v>135</v>
      </c>
      <c r="D615" s="40">
        <f>SUM(L578:L582)</f>
        <v>393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74</v>
      </c>
      <c r="B616" s="40">
        <f>SUM(J583:J587)</f>
        <v>159</v>
      </c>
      <c r="C616" s="40">
        <f>SUM(K583:K587)</f>
        <v>30</v>
      </c>
      <c r="D616" s="40">
        <f>SUM(L583:L587)</f>
        <v>129</v>
      </c>
      <c r="E616" s="70">
        <f>ROUND(B616/J590*100,1)</f>
        <v>0.4</v>
      </c>
      <c r="F616" s="70">
        <f>ROUND(C616/K590*100,1)</f>
        <v>0.1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24</v>
      </c>
      <c r="C617" s="90">
        <f>SUM(K588)</f>
        <v>8</v>
      </c>
      <c r="D617" s="90">
        <f>SUM(L588)</f>
        <v>16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80</v>
      </c>
      <c r="B618" s="95">
        <f>SUM(B597:B599)</f>
        <v>5248</v>
      </c>
      <c r="C618" s="95">
        <f>SUM(C597:C599)</f>
        <v>2708</v>
      </c>
      <c r="D618" s="95">
        <f>SUM(D597:D599)</f>
        <v>2540</v>
      </c>
      <c r="E618" s="67">
        <f>ROUND(B618/J590*100,1)</f>
        <v>12</v>
      </c>
      <c r="F618" s="67">
        <f>ROUND(C618/K590*100,1)</f>
        <v>13</v>
      </c>
      <c r="G618" s="68">
        <f>ROUND(D618/L590*100,1)</f>
        <v>11.1</v>
      </c>
      <c r="I618" s="8"/>
      <c r="J618" s="8"/>
      <c r="K618" s="8"/>
    </row>
    <row r="619" spans="1:11" s="1" customFormat="1" ht="12.75" customHeight="1">
      <c r="A619" s="94" t="s">
        <v>81</v>
      </c>
      <c r="B619" s="95">
        <f>SUM(B600:B609)</f>
        <v>25617</v>
      </c>
      <c r="C619" s="95">
        <f>SUM(C600:C609)</f>
        <v>12581</v>
      </c>
      <c r="D619" s="95">
        <f>SUM(D600:D609)</f>
        <v>13036</v>
      </c>
      <c r="E619" s="70">
        <f>ROUND(B619/J590*100,1)</f>
        <v>58.7</v>
      </c>
      <c r="F619" s="70">
        <f>ROUND(C619/K590*100,1)</f>
        <v>60.5</v>
      </c>
      <c r="G619" s="71">
        <f>ROUND(D619/L590*100,1)</f>
        <v>57.1</v>
      </c>
      <c r="I619" s="8"/>
      <c r="J619" s="101"/>
      <c r="K619" s="8"/>
    </row>
    <row r="620" spans="1:11" s="1" customFormat="1" ht="12.75" customHeight="1" thickBot="1">
      <c r="A620" s="96" t="s">
        <v>82</v>
      </c>
      <c r="B620" s="97">
        <f>SUM(B610:B617)</f>
        <v>12768</v>
      </c>
      <c r="C620" s="97">
        <f>SUM(C610:C617)</f>
        <v>5522</v>
      </c>
      <c r="D620" s="97">
        <f>SUM(D610:D617)</f>
        <v>7246</v>
      </c>
      <c r="E620" s="98">
        <f>ROUND(B620/J590*100,1)</f>
        <v>29.3</v>
      </c>
      <c r="F620" s="98">
        <f>ROUND(C620/K590*100,1)</f>
        <v>26.5</v>
      </c>
      <c r="G620" s="99">
        <f>ROUND(D620/L590*100,1)</f>
        <v>31.8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124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2</v>
      </c>
      <c r="H627" s="20">
        <v>0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6</v>
      </c>
      <c r="K628" s="23">
        <v>5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4</v>
      </c>
      <c r="K629" s="23">
        <v>1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7</v>
      </c>
      <c r="K631" s="23">
        <v>2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1</v>
      </c>
      <c r="K633" s="23">
        <v>1</v>
      </c>
      <c r="L633" s="26">
        <v>0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6</v>
      </c>
      <c r="G634" s="23">
        <v>2</v>
      </c>
      <c r="H634" s="24">
        <v>4</v>
      </c>
      <c r="I634" s="25">
        <v>77</v>
      </c>
      <c r="J634" s="23">
        <v>3</v>
      </c>
      <c r="K634" s="23">
        <v>2</v>
      </c>
      <c r="L634" s="26">
        <v>1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3</v>
      </c>
      <c r="G635" s="23">
        <v>2</v>
      </c>
      <c r="H635" s="24">
        <v>1</v>
      </c>
      <c r="I635" s="25">
        <v>78</v>
      </c>
      <c r="J635" s="23">
        <v>7</v>
      </c>
      <c r="K635" s="23">
        <v>3</v>
      </c>
      <c r="L635" s="26">
        <v>4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4</v>
      </c>
      <c r="K636" s="33">
        <v>2</v>
      </c>
      <c r="L636" s="36">
        <v>2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5</v>
      </c>
      <c r="K637" s="23">
        <v>2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4</v>
      </c>
      <c r="G638" s="23">
        <v>2</v>
      </c>
      <c r="H638" s="24">
        <v>2</v>
      </c>
      <c r="I638" s="25">
        <v>81</v>
      </c>
      <c r="J638" s="23">
        <v>5</v>
      </c>
      <c r="K638" s="23">
        <v>1</v>
      </c>
      <c r="L638" s="26">
        <v>4</v>
      </c>
    </row>
    <row r="639" spans="1:12" s="1" customFormat="1" ht="12.75" customHeight="1">
      <c r="A639" s="22">
        <v>12</v>
      </c>
      <c r="B639" s="23">
        <v>1</v>
      </c>
      <c r="C639" s="23">
        <v>1</v>
      </c>
      <c r="D639" s="24">
        <v>0</v>
      </c>
      <c r="E639" s="25">
        <v>47</v>
      </c>
      <c r="F639" s="23">
        <v>2</v>
      </c>
      <c r="G639" s="23">
        <v>0</v>
      </c>
      <c r="H639" s="24">
        <v>2</v>
      </c>
      <c r="I639" s="25">
        <v>82</v>
      </c>
      <c r="J639" s="23">
        <v>4</v>
      </c>
      <c r="K639" s="23">
        <v>2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4</v>
      </c>
      <c r="K640" s="23">
        <v>0</v>
      </c>
      <c r="L640" s="26">
        <v>4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5</v>
      </c>
      <c r="K641" s="23">
        <v>1</v>
      </c>
      <c r="L641" s="26">
        <v>4</v>
      </c>
    </row>
    <row r="642" spans="1:12" s="1" customFormat="1" ht="12.75" customHeight="1">
      <c r="A642" s="27">
        <v>15</v>
      </c>
      <c r="B642" s="28">
        <v>3</v>
      </c>
      <c r="C642" s="28">
        <v>2</v>
      </c>
      <c r="D642" s="29">
        <v>1</v>
      </c>
      <c r="E642" s="30">
        <v>50</v>
      </c>
      <c r="F642" s="28">
        <v>1</v>
      </c>
      <c r="G642" s="28">
        <v>0</v>
      </c>
      <c r="H642" s="29">
        <v>1</v>
      </c>
      <c r="I642" s="30">
        <v>85</v>
      </c>
      <c r="J642" s="28">
        <v>6</v>
      </c>
      <c r="K642" s="28">
        <v>3</v>
      </c>
      <c r="L642" s="31">
        <v>3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4</v>
      </c>
      <c r="K643" s="23">
        <v>3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2</v>
      </c>
      <c r="H644" s="24">
        <v>0</v>
      </c>
      <c r="I644" s="25">
        <v>87</v>
      </c>
      <c r="J644" s="23">
        <v>6</v>
      </c>
      <c r="K644" s="23">
        <v>4</v>
      </c>
      <c r="L644" s="26">
        <v>2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3</v>
      </c>
      <c r="G645" s="23">
        <v>3</v>
      </c>
      <c r="H645" s="24">
        <v>0</v>
      </c>
      <c r="I645" s="25">
        <v>88</v>
      </c>
      <c r="J645" s="23">
        <v>2</v>
      </c>
      <c r="K645" s="23">
        <v>2</v>
      </c>
      <c r="L645" s="26">
        <v>0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5</v>
      </c>
      <c r="G646" s="33">
        <v>1</v>
      </c>
      <c r="H646" s="34">
        <v>4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8</v>
      </c>
      <c r="G647" s="23">
        <v>3</v>
      </c>
      <c r="H647" s="24">
        <v>5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6</v>
      </c>
      <c r="G648" s="23">
        <v>4</v>
      </c>
      <c r="H648" s="24">
        <v>2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3</v>
      </c>
      <c r="C649" s="23">
        <v>1</v>
      </c>
      <c r="D649" s="24">
        <v>2</v>
      </c>
      <c r="E649" s="25">
        <v>57</v>
      </c>
      <c r="F649" s="23">
        <v>10</v>
      </c>
      <c r="G649" s="23">
        <v>8</v>
      </c>
      <c r="H649" s="24">
        <v>2</v>
      </c>
      <c r="I649" s="25">
        <v>92</v>
      </c>
      <c r="J649" s="23">
        <v>2</v>
      </c>
      <c r="K649" s="23">
        <v>0</v>
      </c>
      <c r="L649" s="26">
        <v>2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5</v>
      </c>
      <c r="G650" s="23">
        <v>3</v>
      </c>
      <c r="H650" s="24">
        <v>2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7</v>
      </c>
      <c r="G651" s="23">
        <v>4</v>
      </c>
      <c r="H651" s="24">
        <v>3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8</v>
      </c>
      <c r="G652" s="28">
        <v>2</v>
      </c>
      <c r="H652" s="29">
        <v>6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3</v>
      </c>
      <c r="G653" s="23">
        <v>1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4</v>
      </c>
      <c r="D654" s="24">
        <v>0</v>
      </c>
      <c r="E654" s="25">
        <v>62</v>
      </c>
      <c r="F654" s="23">
        <v>2</v>
      </c>
      <c r="G654" s="23">
        <v>0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11</v>
      </c>
      <c r="G655" s="23">
        <v>7</v>
      </c>
      <c r="H655" s="24">
        <v>4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2</v>
      </c>
      <c r="D656" s="34">
        <v>0</v>
      </c>
      <c r="E656" s="35">
        <v>64</v>
      </c>
      <c r="F656" s="33">
        <v>9</v>
      </c>
      <c r="G656" s="33">
        <v>5</v>
      </c>
      <c r="H656" s="34">
        <v>4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9</v>
      </c>
      <c r="G657" s="23">
        <v>6</v>
      </c>
      <c r="H657" s="24">
        <v>3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8</v>
      </c>
      <c r="G659" s="23">
        <v>6</v>
      </c>
      <c r="H659" s="24">
        <v>2</v>
      </c>
      <c r="I659" s="39" t="s">
        <v>9</v>
      </c>
      <c r="J659" s="40">
        <f>SUM(B627:B661)+SUM(F627:F661)+SUM(J627:J658)</f>
        <v>304</v>
      </c>
      <c r="K659" s="40">
        <f>SUM(C627:C661)+SUM(G627:G661)+SUM(K627:K658)</f>
        <v>150</v>
      </c>
      <c r="L659" s="41">
        <f>SUM(D627:D661)+SUM(H627:H661)+SUM(L627:L658)</f>
        <v>154</v>
      </c>
    </row>
    <row r="660" spans="1:12" s="1" customFormat="1" ht="12.75" customHeight="1">
      <c r="A660" s="22">
        <v>33</v>
      </c>
      <c r="B660" s="23">
        <v>2</v>
      </c>
      <c r="C660" s="23">
        <v>0</v>
      </c>
      <c r="D660" s="24">
        <v>2</v>
      </c>
      <c r="E660" s="25">
        <v>68</v>
      </c>
      <c r="F660" s="23">
        <v>1</v>
      </c>
      <c r="G660" s="23">
        <v>0</v>
      </c>
      <c r="H660" s="24">
        <v>1</v>
      </c>
      <c r="I660" s="42" t="s">
        <v>10</v>
      </c>
      <c r="J660" s="43">
        <v>57.23684210526316</v>
      </c>
      <c r="K660" s="43">
        <v>56.99333333333333</v>
      </c>
      <c r="L660" s="44">
        <v>57.47402597402598</v>
      </c>
    </row>
    <row r="661" spans="1:12" s="1" customFormat="1" ht="12.75" customHeight="1" thickBot="1">
      <c r="A661" s="45">
        <v>34</v>
      </c>
      <c r="B661" s="46">
        <v>3</v>
      </c>
      <c r="C661" s="46">
        <v>0</v>
      </c>
      <c r="D661" s="47">
        <v>3</v>
      </c>
      <c r="E661" s="48">
        <v>69</v>
      </c>
      <c r="F661" s="46">
        <v>4</v>
      </c>
      <c r="G661" s="46">
        <v>3</v>
      </c>
      <c r="H661" s="47">
        <v>1</v>
      </c>
      <c r="I661" s="49" t="s">
        <v>11</v>
      </c>
      <c r="J661" s="46">
        <v>147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12.7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93.6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0.6</v>
      </c>
      <c r="I666" s="52" t="s">
        <v>24</v>
      </c>
      <c r="J666" s="52"/>
      <c r="K666" s="63"/>
      <c r="L666" s="64">
        <f>ROUND(B689/B688*100,1)</f>
        <v>80.9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26</v>
      </c>
      <c r="J667" s="72"/>
      <c r="K667" s="73"/>
      <c r="L667" s="64">
        <f>ROUND(B689/B687*100,1)</f>
        <v>635</v>
      </c>
    </row>
    <row r="668" spans="1:12" s="1" customFormat="1" ht="12.75" customHeight="1">
      <c r="A668" s="69" t="s">
        <v>57</v>
      </c>
      <c r="B668" s="40">
        <f>SUM(B637:B641)</f>
        <v>9</v>
      </c>
      <c r="C668" s="40">
        <f>SUM(C637:C641)</f>
        <v>2</v>
      </c>
      <c r="D668" s="40">
        <f>SUM(D637:D641)</f>
        <v>7</v>
      </c>
      <c r="E668" s="70">
        <f>ROUND(B668/J659*100,1)</f>
        <v>3</v>
      </c>
      <c r="F668" s="70">
        <f>ROUND(C668/K659*100,1)</f>
        <v>1.3</v>
      </c>
      <c r="G668" s="71">
        <f>ROUND(D668/L659*100,1)</f>
        <v>4.5</v>
      </c>
      <c r="I668" s="74" t="s">
        <v>28</v>
      </c>
      <c r="J668" s="74"/>
      <c r="K668" s="75"/>
      <c r="L668" s="76">
        <f>ROUND(L659/K659*100,1)</f>
        <v>102.7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4</v>
      </c>
      <c r="D669" s="78">
        <f>SUM(D642:D646)</f>
        <v>5</v>
      </c>
      <c r="E669" s="79">
        <f>ROUND(B669/J659*100,1)</f>
        <v>3</v>
      </c>
      <c r="F669" s="79">
        <f>ROUND(C669/K659*100,1)</f>
        <v>2.7</v>
      </c>
      <c r="G669" s="80">
        <f>ROUND(D669/L659*100,1)</f>
        <v>3.2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59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70">
        <f>ROUND(B670/J659*100,1)</f>
        <v>3</v>
      </c>
      <c r="F670" s="70">
        <f>ROUND(C670/K659*100,1)</f>
        <v>2.7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8</v>
      </c>
      <c r="D671" s="40">
        <f>SUM(D652:D656)</f>
        <v>2</v>
      </c>
      <c r="E671" s="70">
        <f>ROUND(B671/J659*100,1)</f>
        <v>3.3</v>
      </c>
      <c r="F671" s="70">
        <f>ROUND(C671/K659*100,1)</f>
        <v>5.3</v>
      </c>
      <c r="G671" s="71">
        <f>ROUND(D671/L659*100,1)</f>
        <v>1.3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4</v>
      </c>
      <c r="D672" s="40">
        <f>SUM(D657:D661)</f>
        <v>7</v>
      </c>
      <c r="E672" s="70">
        <f>ROUND(B672/J659*100,1)</f>
        <v>3.6</v>
      </c>
      <c r="F672" s="70">
        <f>ROUND(C672/K659*100,1)</f>
        <v>2.7</v>
      </c>
      <c r="G672" s="71">
        <f>ROUND(D672/L659*100,1)</f>
        <v>4.5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7</v>
      </c>
      <c r="C673" s="40">
        <f>SUM(G627:G631)</f>
        <v>3</v>
      </c>
      <c r="D673" s="40">
        <f>SUM(H627:H631)</f>
        <v>4</v>
      </c>
      <c r="E673" s="70">
        <f>ROUND(B673/J659*100,1)</f>
        <v>2.3</v>
      </c>
      <c r="F673" s="70">
        <f>ROUND(C673/K659*100,1)</f>
        <v>2</v>
      </c>
      <c r="G673" s="71">
        <f>ROUND(D673/L659*100,1)</f>
        <v>2.6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4.9</v>
      </c>
      <c r="F674" s="70">
        <f>ROUND(C674/K659*100,1)</f>
        <v>4.7</v>
      </c>
      <c r="G674" s="71">
        <f>ROUND(D674/L659*100,1)</f>
        <v>5.2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4.3</v>
      </c>
      <c r="F675" s="70">
        <f>ROUND(C675/K659*100,1)</f>
        <v>4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14</v>
      </c>
      <c r="C676" s="40">
        <f>SUM(G642:G646)</f>
        <v>7</v>
      </c>
      <c r="D676" s="40">
        <f>SUM(H642:H646)</f>
        <v>7</v>
      </c>
      <c r="E676" s="70">
        <f>ROUND(B676/J659*100,1)</f>
        <v>4.6</v>
      </c>
      <c r="F676" s="70">
        <f>ROUND(C676/K659*100,1)</f>
        <v>4.7</v>
      </c>
      <c r="G676" s="71">
        <f>ROUND(D676/L659*100,1)</f>
        <v>4.5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36</v>
      </c>
      <c r="C677" s="40">
        <f>SUM(G647:G651)</f>
        <v>22</v>
      </c>
      <c r="D677" s="40">
        <f>SUM(H647:H651)</f>
        <v>14</v>
      </c>
      <c r="E677" s="70">
        <f>ROUND(B677/J659*100,1)</f>
        <v>11.8</v>
      </c>
      <c r="F677" s="70">
        <f>ROUND(C677/K659*100,1)</f>
        <v>14.7</v>
      </c>
      <c r="G677" s="71">
        <f>ROUND(D677/L659*100,1)</f>
        <v>9.1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33</v>
      </c>
      <c r="C678" s="85">
        <f>SUM(G652:G656)</f>
        <v>15</v>
      </c>
      <c r="D678" s="85">
        <f>SUM(H652:H656)</f>
        <v>18</v>
      </c>
      <c r="E678" s="86">
        <f>ROUND(B678/J659*100,1)</f>
        <v>10.9</v>
      </c>
      <c r="F678" s="86">
        <f>ROUND(C678/K659*100,1)</f>
        <v>10</v>
      </c>
      <c r="G678" s="87">
        <f>ROUND(D678/L659*100,1)</f>
        <v>11.7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26</v>
      </c>
      <c r="C679" s="40">
        <f>SUM(G657:G661)</f>
        <v>17</v>
      </c>
      <c r="D679" s="40">
        <f>SUM(H657:H661)</f>
        <v>9</v>
      </c>
      <c r="E679" s="70">
        <f>ROUND(B679/J659*100,1)</f>
        <v>8.6</v>
      </c>
      <c r="F679" s="70">
        <f>ROUND(C679/K659*100,1)</f>
        <v>11.3</v>
      </c>
      <c r="G679" s="71">
        <f>ROUND(D679/L659*100,1)</f>
        <v>5.8</v>
      </c>
      <c r="H679" s="88"/>
    </row>
    <row r="680" spans="1:8" s="1" customFormat="1" ht="12.75" customHeight="1">
      <c r="A680" s="69" t="s">
        <v>69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8.2</v>
      </c>
      <c r="F680" s="70">
        <f>ROUND(C680/K659*100,1)</f>
        <v>8</v>
      </c>
      <c r="G680" s="71">
        <f>ROUND(D680/L659*100,1)</f>
        <v>8.4</v>
      </c>
      <c r="H680" s="88"/>
    </row>
    <row r="681" spans="1:8" s="1" customFormat="1" ht="12.75" customHeight="1">
      <c r="A681" s="69" t="s">
        <v>70</v>
      </c>
      <c r="B681" s="40">
        <f>SUM(J632:J636)</f>
        <v>20</v>
      </c>
      <c r="C681" s="40">
        <f>SUM(K632:K636)</f>
        <v>10</v>
      </c>
      <c r="D681" s="40">
        <f>SUM(L632:L636)</f>
        <v>10</v>
      </c>
      <c r="E681" s="70">
        <f>ROUND(B681/J659*100,1)</f>
        <v>6.6</v>
      </c>
      <c r="F681" s="70">
        <f>ROUND(C681/K659*100,1)</f>
        <v>6.7</v>
      </c>
      <c r="G681" s="71">
        <f>ROUND(D681/L659*100,1)</f>
        <v>6.5</v>
      </c>
      <c r="H681" s="88"/>
    </row>
    <row r="682" spans="1:8" s="1" customFormat="1" ht="12.75" customHeight="1">
      <c r="A682" s="69" t="s">
        <v>71</v>
      </c>
      <c r="B682" s="40">
        <f>SUM(J637:J641)</f>
        <v>23</v>
      </c>
      <c r="C682" s="40">
        <f>SUM(K637:K641)</f>
        <v>6</v>
      </c>
      <c r="D682" s="40">
        <f>SUM(L637:L641)</f>
        <v>17</v>
      </c>
      <c r="E682" s="70">
        <f>ROUND(B682/J659*100,1)</f>
        <v>7.6</v>
      </c>
      <c r="F682" s="70">
        <f>ROUND(C682/K659*100,1)</f>
        <v>4</v>
      </c>
      <c r="G682" s="71">
        <f>ROUND(D682/L659*100,1)</f>
        <v>11</v>
      </c>
      <c r="H682" s="88"/>
    </row>
    <row r="683" spans="1:8" s="1" customFormat="1" ht="12.75" customHeight="1">
      <c r="A683" s="69" t="s">
        <v>72</v>
      </c>
      <c r="B683" s="40">
        <f>SUM(J642:J646)</f>
        <v>21</v>
      </c>
      <c r="C683" s="40">
        <f>SUM(K642:K646)</f>
        <v>14</v>
      </c>
      <c r="D683" s="40">
        <f>SUM(L642:L646)</f>
        <v>7</v>
      </c>
      <c r="E683" s="70">
        <f>ROUND(B683/J659*100,1)</f>
        <v>6.9</v>
      </c>
      <c r="F683" s="70">
        <f>ROUND(C683/K659*100,1)</f>
        <v>9.3</v>
      </c>
      <c r="G683" s="71">
        <f>ROUND(D683/L659*100,1)</f>
        <v>4.5</v>
      </c>
      <c r="H683" s="88"/>
    </row>
    <row r="684" spans="1:7" s="1" customFormat="1" ht="12.75" customHeight="1">
      <c r="A684" s="69" t="s">
        <v>73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2.6</v>
      </c>
      <c r="F684" s="70">
        <f>ROUND(C684/K659*100,1)</f>
        <v>1.3</v>
      </c>
      <c r="G684" s="71">
        <f>ROUND(D684/L659*100,1)</f>
        <v>3.9</v>
      </c>
    </row>
    <row r="685" spans="1:7" s="1" customFormat="1" ht="12.75" customHeight="1">
      <c r="A685" s="69" t="s">
        <v>74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94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6.6</v>
      </c>
      <c r="F687" s="67">
        <f>ROUND(C687/K659*100,1)</f>
        <v>5.3</v>
      </c>
      <c r="G687" s="68">
        <f>ROUND(D687/L659*100,1)</f>
        <v>7.8</v>
      </c>
      <c r="I687" s="8"/>
      <c r="J687" s="8"/>
      <c r="K687" s="8"/>
    </row>
    <row r="688" spans="1:11" s="1" customFormat="1" ht="12.75" customHeight="1">
      <c r="A688" s="94" t="s">
        <v>95</v>
      </c>
      <c r="B688" s="95">
        <f>SUM(B669:B678)</f>
        <v>157</v>
      </c>
      <c r="C688" s="95">
        <f>SUM(C669:C678)</f>
        <v>80</v>
      </c>
      <c r="D688" s="95">
        <f>SUM(D669:D678)</f>
        <v>77</v>
      </c>
      <c r="E688" s="70">
        <f>ROUND(B688/J659*100,1)</f>
        <v>51.6</v>
      </c>
      <c r="F688" s="70">
        <f>ROUND(C688/K659*100,1)</f>
        <v>53.3</v>
      </c>
      <c r="G688" s="71">
        <f>ROUND(D688/L659*100,1)</f>
        <v>50</v>
      </c>
      <c r="I688" s="8"/>
      <c r="J688" s="101"/>
      <c r="K688" s="8"/>
    </row>
    <row r="689" spans="1:11" s="1" customFormat="1" ht="12.75" customHeight="1" thickBot="1">
      <c r="A689" s="96" t="s">
        <v>96</v>
      </c>
      <c r="B689" s="97">
        <f>SUM(B679:B686)</f>
        <v>127</v>
      </c>
      <c r="C689" s="97">
        <f>SUM(C679:C686)</f>
        <v>62</v>
      </c>
      <c r="D689" s="97">
        <f>SUM(D679:D686)</f>
        <v>65</v>
      </c>
      <c r="E689" s="98">
        <f>ROUND(B689/J659*100,1)</f>
        <v>41.8</v>
      </c>
      <c r="F689" s="98">
        <f>ROUND(C689/K659*100,1)</f>
        <v>41.3</v>
      </c>
      <c r="G689" s="99">
        <f>ROUND(D689/L659*100,1)</f>
        <v>42.2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125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376</v>
      </c>
      <c r="C696" s="16">
        <v>190</v>
      </c>
      <c r="D696" s="17">
        <v>186</v>
      </c>
      <c r="E696" s="18">
        <v>35</v>
      </c>
      <c r="F696" s="19">
        <v>582</v>
      </c>
      <c r="G696" s="19">
        <v>279</v>
      </c>
      <c r="H696" s="20">
        <v>303</v>
      </c>
      <c r="I696" s="18">
        <v>70</v>
      </c>
      <c r="J696" s="16">
        <v>808</v>
      </c>
      <c r="K696" s="16">
        <v>360</v>
      </c>
      <c r="L696" s="21">
        <v>448</v>
      </c>
    </row>
    <row r="697" spans="1:12" s="1" customFormat="1" ht="12.75" customHeight="1">
      <c r="A697" s="22">
        <v>1</v>
      </c>
      <c r="B697" s="23">
        <v>361</v>
      </c>
      <c r="C697" s="23">
        <v>174</v>
      </c>
      <c r="D697" s="24">
        <v>187</v>
      </c>
      <c r="E697" s="25">
        <v>36</v>
      </c>
      <c r="F697" s="23">
        <v>604</v>
      </c>
      <c r="G697" s="23">
        <v>304</v>
      </c>
      <c r="H697" s="24">
        <v>300</v>
      </c>
      <c r="I697" s="25">
        <v>71</v>
      </c>
      <c r="J697" s="23">
        <v>672</v>
      </c>
      <c r="K697" s="23">
        <v>291</v>
      </c>
      <c r="L697" s="26">
        <v>381</v>
      </c>
    </row>
    <row r="698" spans="1:12" s="1" customFormat="1" ht="12.75" customHeight="1">
      <c r="A698" s="22">
        <v>2</v>
      </c>
      <c r="B698" s="23">
        <v>390</v>
      </c>
      <c r="C698" s="23">
        <v>198</v>
      </c>
      <c r="D698" s="24">
        <v>192</v>
      </c>
      <c r="E698" s="25">
        <v>37</v>
      </c>
      <c r="F698" s="23">
        <v>672</v>
      </c>
      <c r="G698" s="23">
        <v>334</v>
      </c>
      <c r="H698" s="24">
        <v>338</v>
      </c>
      <c r="I698" s="25">
        <v>72</v>
      </c>
      <c r="J698" s="23">
        <v>692</v>
      </c>
      <c r="K698" s="23">
        <v>331</v>
      </c>
      <c r="L698" s="26">
        <v>361</v>
      </c>
    </row>
    <row r="699" spans="1:12" s="1" customFormat="1" ht="12.75" customHeight="1">
      <c r="A699" s="22">
        <v>3</v>
      </c>
      <c r="B699" s="23">
        <v>407</v>
      </c>
      <c r="C699" s="23">
        <v>209</v>
      </c>
      <c r="D699" s="24">
        <v>198</v>
      </c>
      <c r="E699" s="25">
        <v>38</v>
      </c>
      <c r="F699" s="23">
        <v>720</v>
      </c>
      <c r="G699" s="23">
        <v>351</v>
      </c>
      <c r="H699" s="24">
        <v>369</v>
      </c>
      <c r="I699" s="25">
        <v>73</v>
      </c>
      <c r="J699" s="23">
        <v>741</v>
      </c>
      <c r="K699" s="23">
        <v>338</v>
      </c>
      <c r="L699" s="26">
        <v>403</v>
      </c>
    </row>
    <row r="700" spans="1:12" s="1" customFormat="1" ht="12.75" customHeight="1">
      <c r="A700" s="22">
        <v>4</v>
      </c>
      <c r="B700" s="23">
        <v>415</v>
      </c>
      <c r="C700" s="23">
        <v>227</v>
      </c>
      <c r="D700" s="24">
        <v>188</v>
      </c>
      <c r="E700" s="25">
        <v>39</v>
      </c>
      <c r="F700" s="23">
        <v>783</v>
      </c>
      <c r="G700" s="23">
        <v>398</v>
      </c>
      <c r="H700" s="24">
        <v>385</v>
      </c>
      <c r="I700" s="25">
        <v>74</v>
      </c>
      <c r="J700" s="23">
        <v>770</v>
      </c>
      <c r="K700" s="23">
        <v>368</v>
      </c>
      <c r="L700" s="26">
        <v>402</v>
      </c>
    </row>
    <row r="701" spans="1:12" s="1" customFormat="1" ht="12.75" customHeight="1">
      <c r="A701" s="27">
        <v>5</v>
      </c>
      <c r="B701" s="28">
        <v>424</v>
      </c>
      <c r="C701" s="28">
        <v>213</v>
      </c>
      <c r="D701" s="29">
        <v>211</v>
      </c>
      <c r="E701" s="30">
        <v>40</v>
      </c>
      <c r="F701" s="28">
        <v>799</v>
      </c>
      <c r="G701" s="28">
        <v>397</v>
      </c>
      <c r="H701" s="29">
        <v>402</v>
      </c>
      <c r="I701" s="30">
        <v>75</v>
      </c>
      <c r="J701" s="28">
        <v>656</v>
      </c>
      <c r="K701" s="28">
        <v>300</v>
      </c>
      <c r="L701" s="31">
        <v>356</v>
      </c>
    </row>
    <row r="702" spans="1:12" s="1" customFormat="1" ht="12.75" customHeight="1">
      <c r="A702" s="22">
        <v>6</v>
      </c>
      <c r="B702" s="23">
        <v>484</v>
      </c>
      <c r="C702" s="23">
        <v>246</v>
      </c>
      <c r="D702" s="24">
        <v>238</v>
      </c>
      <c r="E702" s="25">
        <v>41</v>
      </c>
      <c r="F702" s="23">
        <v>812</v>
      </c>
      <c r="G702" s="23">
        <v>406</v>
      </c>
      <c r="H702" s="24">
        <v>406</v>
      </c>
      <c r="I702" s="25">
        <v>76</v>
      </c>
      <c r="J702" s="23">
        <v>630</v>
      </c>
      <c r="K702" s="23">
        <v>285</v>
      </c>
      <c r="L702" s="26">
        <v>345</v>
      </c>
    </row>
    <row r="703" spans="1:12" s="1" customFormat="1" ht="12.75" customHeight="1">
      <c r="A703" s="22">
        <v>7</v>
      </c>
      <c r="B703" s="23">
        <v>446</v>
      </c>
      <c r="C703" s="23">
        <v>228</v>
      </c>
      <c r="D703" s="24">
        <v>218</v>
      </c>
      <c r="E703" s="25">
        <v>42</v>
      </c>
      <c r="F703" s="23">
        <v>747</v>
      </c>
      <c r="G703" s="23">
        <v>342</v>
      </c>
      <c r="H703" s="24">
        <v>405</v>
      </c>
      <c r="I703" s="25">
        <v>77</v>
      </c>
      <c r="J703" s="23">
        <v>520</v>
      </c>
      <c r="K703" s="23">
        <v>245</v>
      </c>
      <c r="L703" s="26">
        <v>275</v>
      </c>
    </row>
    <row r="704" spans="1:12" s="1" customFormat="1" ht="12.75" customHeight="1">
      <c r="A704" s="22">
        <v>8</v>
      </c>
      <c r="B704" s="23">
        <v>496</v>
      </c>
      <c r="C704" s="23">
        <v>273</v>
      </c>
      <c r="D704" s="24">
        <v>223</v>
      </c>
      <c r="E704" s="25">
        <v>43</v>
      </c>
      <c r="F704" s="23">
        <v>832</v>
      </c>
      <c r="G704" s="23">
        <v>432</v>
      </c>
      <c r="H704" s="24">
        <v>400</v>
      </c>
      <c r="I704" s="25">
        <v>78</v>
      </c>
      <c r="J704" s="23">
        <v>533</v>
      </c>
      <c r="K704" s="23">
        <v>241</v>
      </c>
      <c r="L704" s="26">
        <v>292</v>
      </c>
    </row>
    <row r="705" spans="1:12" s="1" customFormat="1" ht="12.75" customHeight="1">
      <c r="A705" s="32">
        <v>9</v>
      </c>
      <c r="B705" s="33">
        <v>491</v>
      </c>
      <c r="C705" s="33">
        <v>250</v>
      </c>
      <c r="D705" s="34">
        <v>241</v>
      </c>
      <c r="E705" s="35">
        <v>44</v>
      </c>
      <c r="F705" s="33">
        <v>793</v>
      </c>
      <c r="G705" s="33">
        <v>391</v>
      </c>
      <c r="H705" s="34">
        <v>402</v>
      </c>
      <c r="I705" s="35">
        <v>79</v>
      </c>
      <c r="J705" s="33">
        <v>507</v>
      </c>
      <c r="K705" s="33">
        <v>237</v>
      </c>
      <c r="L705" s="36">
        <v>270</v>
      </c>
    </row>
    <row r="706" spans="1:12" s="1" customFormat="1" ht="12.75" customHeight="1">
      <c r="A706" s="22">
        <v>10</v>
      </c>
      <c r="B706" s="23">
        <v>511</v>
      </c>
      <c r="C706" s="23">
        <v>266</v>
      </c>
      <c r="D706" s="24">
        <v>245</v>
      </c>
      <c r="E706" s="25">
        <v>45</v>
      </c>
      <c r="F706" s="23">
        <v>755</v>
      </c>
      <c r="G706" s="23">
        <v>360</v>
      </c>
      <c r="H706" s="24">
        <v>395</v>
      </c>
      <c r="I706" s="25">
        <v>80</v>
      </c>
      <c r="J706" s="23">
        <v>520</v>
      </c>
      <c r="K706" s="23">
        <v>215</v>
      </c>
      <c r="L706" s="26">
        <v>305</v>
      </c>
    </row>
    <row r="707" spans="1:12" s="1" customFormat="1" ht="12.75" customHeight="1">
      <c r="A707" s="22">
        <v>11</v>
      </c>
      <c r="B707" s="23">
        <v>467</v>
      </c>
      <c r="C707" s="23">
        <v>237</v>
      </c>
      <c r="D707" s="24">
        <v>230</v>
      </c>
      <c r="E707" s="25">
        <v>46</v>
      </c>
      <c r="F707" s="23">
        <v>704</v>
      </c>
      <c r="G707" s="23">
        <v>314</v>
      </c>
      <c r="H707" s="24">
        <v>390</v>
      </c>
      <c r="I707" s="25">
        <v>81</v>
      </c>
      <c r="J707" s="23">
        <v>483</v>
      </c>
      <c r="K707" s="23">
        <v>208</v>
      </c>
      <c r="L707" s="26">
        <v>275</v>
      </c>
    </row>
    <row r="708" spans="1:12" s="1" customFormat="1" ht="12.75" customHeight="1">
      <c r="A708" s="22">
        <v>12</v>
      </c>
      <c r="B708" s="23">
        <v>529</v>
      </c>
      <c r="C708" s="23">
        <v>260</v>
      </c>
      <c r="D708" s="24">
        <v>269</v>
      </c>
      <c r="E708" s="25">
        <v>47</v>
      </c>
      <c r="F708" s="23">
        <v>691</v>
      </c>
      <c r="G708" s="23">
        <v>324</v>
      </c>
      <c r="H708" s="24">
        <v>367</v>
      </c>
      <c r="I708" s="25">
        <v>82</v>
      </c>
      <c r="J708" s="23">
        <v>465</v>
      </c>
      <c r="K708" s="23">
        <v>191</v>
      </c>
      <c r="L708" s="26">
        <v>274</v>
      </c>
    </row>
    <row r="709" spans="1:12" s="1" customFormat="1" ht="12.75" customHeight="1">
      <c r="A709" s="22">
        <v>13</v>
      </c>
      <c r="B709" s="23">
        <v>500</v>
      </c>
      <c r="C709" s="23">
        <v>254</v>
      </c>
      <c r="D709" s="24">
        <v>246</v>
      </c>
      <c r="E709" s="25">
        <v>48</v>
      </c>
      <c r="F709" s="23">
        <v>680</v>
      </c>
      <c r="G709" s="23">
        <v>333</v>
      </c>
      <c r="H709" s="24">
        <v>347</v>
      </c>
      <c r="I709" s="25">
        <v>83</v>
      </c>
      <c r="J709" s="23">
        <v>404</v>
      </c>
      <c r="K709" s="23">
        <v>148</v>
      </c>
      <c r="L709" s="26">
        <v>256</v>
      </c>
    </row>
    <row r="710" spans="1:12" s="1" customFormat="1" ht="12.75" customHeight="1">
      <c r="A710" s="22">
        <v>14</v>
      </c>
      <c r="B710" s="23">
        <v>507</v>
      </c>
      <c r="C710" s="23">
        <v>246</v>
      </c>
      <c r="D710" s="24">
        <v>261</v>
      </c>
      <c r="E710" s="25">
        <v>49</v>
      </c>
      <c r="F710" s="23">
        <v>734</v>
      </c>
      <c r="G710" s="23">
        <v>315</v>
      </c>
      <c r="H710" s="24">
        <v>419</v>
      </c>
      <c r="I710" s="25">
        <v>84</v>
      </c>
      <c r="J710" s="23">
        <v>398</v>
      </c>
      <c r="K710" s="23">
        <v>184</v>
      </c>
      <c r="L710" s="26">
        <v>214</v>
      </c>
    </row>
    <row r="711" spans="1:12" s="1" customFormat="1" ht="12.75" customHeight="1">
      <c r="A711" s="27">
        <v>15</v>
      </c>
      <c r="B711" s="28">
        <v>470</v>
      </c>
      <c r="C711" s="28">
        <v>250</v>
      </c>
      <c r="D711" s="29">
        <v>220</v>
      </c>
      <c r="E711" s="30">
        <v>50</v>
      </c>
      <c r="F711" s="28">
        <v>481</v>
      </c>
      <c r="G711" s="28">
        <v>214</v>
      </c>
      <c r="H711" s="29">
        <v>267</v>
      </c>
      <c r="I711" s="30">
        <v>85</v>
      </c>
      <c r="J711" s="28">
        <v>408</v>
      </c>
      <c r="K711" s="28">
        <v>141</v>
      </c>
      <c r="L711" s="31">
        <v>267</v>
      </c>
    </row>
    <row r="712" spans="1:12" s="1" customFormat="1" ht="12.75" customHeight="1">
      <c r="A712" s="22">
        <v>16</v>
      </c>
      <c r="B712" s="23">
        <v>488</v>
      </c>
      <c r="C712" s="23">
        <v>258</v>
      </c>
      <c r="D712" s="24">
        <v>230</v>
      </c>
      <c r="E712" s="25">
        <v>51</v>
      </c>
      <c r="F712" s="23">
        <v>734</v>
      </c>
      <c r="G712" s="23">
        <v>344</v>
      </c>
      <c r="H712" s="24">
        <v>390</v>
      </c>
      <c r="I712" s="25">
        <v>86</v>
      </c>
      <c r="J712" s="23">
        <v>313</v>
      </c>
      <c r="K712" s="23">
        <v>110</v>
      </c>
      <c r="L712" s="26">
        <v>203</v>
      </c>
    </row>
    <row r="713" spans="1:12" s="1" customFormat="1" ht="12.75" customHeight="1">
      <c r="A713" s="22">
        <v>17</v>
      </c>
      <c r="B713" s="23">
        <v>463</v>
      </c>
      <c r="C713" s="23">
        <v>233</v>
      </c>
      <c r="D713" s="24">
        <v>230</v>
      </c>
      <c r="E713" s="25">
        <v>52</v>
      </c>
      <c r="F713" s="23">
        <v>680</v>
      </c>
      <c r="G713" s="23">
        <v>307</v>
      </c>
      <c r="H713" s="24">
        <v>373</v>
      </c>
      <c r="I713" s="25">
        <v>87</v>
      </c>
      <c r="J713" s="23">
        <v>300</v>
      </c>
      <c r="K713" s="23">
        <v>94</v>
      </c>
      <c r="L713" s="26">
        <v>206</v>
      </c>
    </row>
    <row r="714" spans="1:12" s="1" customFormat="1" ht="12.75" customHeight="1">
      <c r="A714" s="22">
        <v>18</v>
      </c>
      <c r="B714" s="23">
        <v>491</v>
      </c>
      <c r="C714" s="23">
        <v>256</v>
      </c>
      <c r="D714" s="24">
        <v>235</v>
      </c>
      <c r="E714" s="25">
        <v>53</v>
      </c>
      <c r="F714" s="23">
        <v>697</v>
      </c>
      <c r="G714" s="23">
        <v>326</v>
      </c>
      <c r="H714" s="24">
        <v>371</v>
      </c>
      <c r="I714" s="25">
        <v>88</v>
      </c>
      <c r="J714" s="23">
        <v>267</v>
      </c>
      <c r="K714" s="23">
        <v>97</v>
      </c>
      <c r="L714" s="26">
        <v>170</v>
      </c>
    </row>
    <row r="715" spans="1:12" s="1" customFormat="1" ht="12.75" customHeight="1">
      <c r="A715" s="32">
        <v>19</v>
      </c>
      <c r="B715" s="33">
        <v>409</v>
      </c>
      <c r="C715" s="33">
        <v>184</v>
      </c>
      <c r="D715" s="34">
        <v>225</v>
      </c>
      <c r="E715" s="35">
        <v>54</v>
      </c>
      <c r="F715" s="33">
        <v>657</v>
      </c>
      <c r="G715" s="33">
        <v>290</v>
      </c>
      <c r="H715" s="34">
        <v>367</v>
      </c>
      <c r="I715" s="35">
        <v>89</v>
      </c>
      <c r="J715" s="33">
        <v>212</v>
      </c>
      <c r="K715" s="33">
        <v>64</v>
      </c>
      <c r="L715" s="36">
        <v>148</v>
      </c>
    </row>
    <row r="716" spans="1:12" s="1" customFormat="1" ht="12.75" customHeight="1">
      <c r="A716" s="22">
        <v>20</v>
      </c>
      <c r="B716" s="23">
        <v>420</v>
      </c>
      <c r="C716" s="23">
        <v>197</v>
      </c>
      <c r="D716" s="24">
        <v>223</v>
      </c>
      <c r="E716" s="25">
        <v>55</v>
      </c>
      <c r="F716" s="23">
        <v>657</v>
      </c>
      <c r="G716" s="23">
        <v>308</v>
      </c>
      <c r="H716" s="24">
        <v>349</v>
      </c>
      <c r="I716" s="25">
        <v>90</v>
      </c>
      <c r="J716" s="23">
        <v>180</v>
      </c>
      <c r="K716" s="23">
        <v>50</v>
      </c>
      <c r="L716" s="26">
        <v>130</v>
      </c>
    </row>
    <row r="717" spans="1:12" s="1" customFormat="1" ht="12.75" customHeight="1">
      <c r="A717" s="22">
        <v>21</v>
      </c>
      <c r="B717" s="23">
        <v>437</v>
      </c>
      <c r="C717" s="23">
        <v>206</v>
      </c>
      <c r="D717" s="24">
        <v>231</v>
      </c>
      <c r="E717" s="25">
        <v>56</v>
      </c>
      <c r="F717" s="23">
        <v>704</v>
      </c>
      <c r="G717" s="23">
        <v>327</v>
      </c>
      <c r="H717" s="24">
        <v>377</v>
      </c>
      <c r="I717" s="25">
        <v>91</v>
      </c>
      <c r="J717" s="23">
        <v>145</v>
      </c>
      <c r="K717" s="23">
        <v>37</v>
      </c>
      <c r="L717" s="26">
        <v>108</v>
      </c>
    </row>
    <row r="718" spans="1:12" s="1" customFormat="1" ht="12.75" customHeight="1">
      <c r="A718" s="22">
        <v>22</v>
      </c>
      <c r="B718" s="23">
        <v>370</v>
      </c>
      <c r="C718" s="23">
        <v>174</v>
      </c>
      <c r="D718" s="24">
        <v>196</v>
      </c>
      <c r="E718" s="25">
        <v>57</v>
      </c>
      <c r="F718" s="23">
        <v>672</v>
      </c>
      <c r="G718" s="23">
        <v>328</v>
      </c>
      <c r="H718" s="24">
        <v>344</v>
      </c>
      <c r="I718" s="25">
        <v>92</v>
      </c>
      <c r="J718" s="23">
        <v>125</v>
      </c>
      <c r="K718" s="23">
        <v>33</v>
      </c>
      <c r="L718" s="26">
        <v>92</v>
      </c>
    </row>
    <row r="719" spans="1:12" s="1" customFormat="1" ht="12.75" customHeight="1">
      <c r="A719" s="22">
        <v>23</v>
      </c>
      <c r="B719" s="23">
        <v>372</v>
      </c>
      <c r="C719" s="23">
        <v>175</v>
      </c>
      <c r="D719" s="24">
        <v>197</v>
      </c>
      <c r="E719" s="25">
        <v>58</v>
      </c>
      <c r="F719" s="23">
        <v>744</v>
      </c>
      <c r="G719" s="23">
        <v>321</v>
      </c>
      <c r="H719" s="24">
        <v>423</v>
      </c>
      <c r="I719" s="25">
        <v>93</v>
      </c>
      <c r="J719" s="23">
        <v>88</v>
      </c>
      <c r="K719" s="23">
        <v>22</v>
      </c>
      <c r="L719" s="26">
        <v>66</v>
      </c>
    </row>
    <row r="720" spans="1:12" s="1" customFormat="1" ht="12.75" customHeight="1">
      <c r="A720" s="22">
        <v>24</v>
      </c>
      <c r="B720" s="23">
        <v>359</v>
      </c>
      <c r="C720" s="23">
        <v>162</v>
      </c>
      <c r="D720" s="24">
        <v>197</v>
      </c>
      <c r="E720" s="25">
        <v>59</v>
      </c>
      <c r="F720" s="23">
        <v>710</v>
      </c>
      <c r="G720" s="23">
        <v>334</v>
      </c>
      <c r="H720" s="24">
        <v>376</v>
      </c>
      <c r="I720" s="25">
        <v>94</v>
      </c>
      <c r="J720" s="23">
        <v>87</v>
      </c>
      <c r="K720" s="23">
        <v>17</v>
      </c>
      <c r="L720" s="26">
        <v>70</v>
      </c>
    </row>
    <row r="721" spans="1:12" s="1" customFormat="1" ht="12.75" customHeight="1">
      <c r="A721" s="27">
        <v>25</v>
      </c>
      <c r="B721" s="28">
        <v>389</v>
      </c>
      <c r="C721" s="28">
        <v>192</v>
      </c>
      <c r="D721" s="29">
        <v>197</v>
      </c>
      <c r="E721" s="30">
        <v>60</v>
      </c>
      <c r="F721" s="28">
        <v>769</v>
      </c>
      <c r="G721" s="28">
        <v>353</v>
      </c>
      <c r="H721" s="29">
        <v>416</v>
      </c>
      <c r="I721" s="30">
        <v>95</v>
      </c>
      <c r="J721" s="28">
        <v>59</v>
      </c>
      <c r="K721" s="28">
        <v>14</v>
      </c>
      <c r="L721" s="31">
        <v>45</v>
      </c>
    </row>
    <row r="722" spans="1:12" s="1" customFormat="1" ht="12.75" customHeight="1">
      <c r="A722" s="22">
        <v>26</v>
      </c>
      <c r="B722" s="23">
        <v>360</v>
      </c>
      <c r="C722" s="23">
        <v>150</v>
      </c>
      <c r="D722" s="24">
        <v>210</v>
      </c>
      <c r="E722" s="25">
        <v>61</v>
      </c>
      <c r="F722" s="23">
        <v>824</v>
      </c>
      <c r="G722" s="23">
        <v>386</v>
      </c>
      <c r="H722" s="24">
        <v>438</v>
      </c>
      <c r="I722" s="25">
        <v>96</v>
      </c>
      <c r="J722" s="23">
        <v>55</v>
      </c>
      <c r="K722" s="23">
        <v>7</v>
      </c>
      <c r="L722" s="26">
        <v>48</v>
      </c>
    </row>
    <row r="723" spans="1:12" s="1" customFormat="1" ht="12.75" customHeight="1">
      <c r="A723" s="22">
        <v>27</v>
      </c>
      <c r="B723" s="23">
        <v>390</v>
      </c>
      <c r="C723" s="23">
        <v>196</v>
      </c>
      <c r="D723" s="24">
        <v>194</v>
      </c>
      <c r="E723" s="25">
        <v>62</v>
      </c>
      <c r="F723" s="23">
        <v>852</v>
      </c>
      <c r="G723" s="23">
        <v>414</v>
      </c>
      <c r="H723" s="24">
        <v>438</v>
      </c>
      <c r="I723" s="25">
        <v>97</v>
      </c>
      <c r="J723" s="23">
        <v>29</v>
      </c>
      <c r="K723" s="23">
        <v>7</v>
      </c>
      <c r="L723" s="26">
        <v>22</v>
      </c>
    </row>
    <row r="724" spans="1:12" s="1" customFormat="1" ht="12.75" customHeight="1">
      <c r="A724" s="22">
        <v>28</v>
      </c>
      <c r="B724" s="23">
        <v>447</v>
      </c>
      <c r="C724" s="23">
        <v>212</v>
      </c>
      <c r="D724" s="24">
        <v>235</v>
      </c>
      <c r="E724" s="25">
        <v>63</v>
      </c>
      <c r="F724" s="23">
        <v>852</v>
      </c>
      <c r="G724" s="23">
        <v>413</v>
      </c>
      <c r="H724" s="24">
        <v>439</v>
      </c>
      <c r="I724" s="25">
        <v>98</v>
      </c>
      <c r="J724" s="23">
        <v>23</v>
      </c>
      <c r="K724" s="23">
        <v>6</v>
      </c>
      <c r="L724" s="26">
        <v>17</v>
      </c>
    </row>
    <row r="725" spans="1:12" s="1" customFormat="1" ht="12.75" customHeight="1">
      <c r="A725" s="32">
        <v>29</v>
      </c>
      <c r="B725" s="33">
        <v>409</v>
      </c>
      <c r="C725" s="33">
        <v>195</v>
      </c>
      <c r="D725" s="34">
        <v>214</v>
      </c>
      <c r="E725" s="35">
        <v>64</v>
      </c>
      <c r="F725" s="33">
        <v>985</v>
      </c>
      <c r="G725" s="33">
        <v>459</v>
      </c>
      <c r="H725" s="34">
        <v>526</v>
      </c>
      <c r="I725" s="35">
        <v>99</v>
      </c>
      <c r="J725" s="33">
        <v>25</v>
      </c>
      <c r="K725" s="33">
        <v>4</v>
      </c>
      <c r="L725" s="36">
        <v>21</v>
      </c>
    </row>
    <row r="726" spans="1:12" s="1" customFormat="1" ht="12.75" customHeight="1">
      <c r="A726" s="22">
        <v>30</v>
      </c>
      <c r="B726" s="23">
        <v>428</v>
      </c>
      <c r="C726" s="23">
        <v>219</v>
      </c>
      <c r="D726" s="24">
        <v>209</v>
      </c>
      <c r="E726" s="25">
        <v>65</v>
      </c>
      <c r="F726" s="23">
        <v>1006</v>
      </c>
      <c r="G726" s="23">
        <v>457</v>
      </c>
      <c r="H726" s="24">
        <v>549</v>
      </c>
      <c r="I726" s="25" t="s">
        <v>53</v>
      </c>
      <c r="J726" s="23">
        <f>SUM(K726:L726)</f>
        <v>21</v>
      </c>
      <c r="K726" s="23">
        <v>2</v>
      </c>
      <c r="L726" s="26">
        <v>19</v>
      </c>
    </row>
    <row r="727" spans="1:12" s="1" customFormat="1" ht="12.75" customHeight="1">
      <c r="A727" s="22">
        <v>31</v>
      </c>
      <c r="B727" s="23">
        <v>499</v>
      </c>
      <c r="C727" s="23">
        <v>224</v>
      </c>
      <c r="D727" s="24">
        <v>275</v>
      </c>
      <c r="E727" s="25">
        <v>66</v>
      </c>
      <c r="F727" s="23">
        <v>986</v>
      </c>
      <c r="G727" s="23">
        <v>456</v>
      </c>
      <c r="H727" s="24">
        <v>530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527</v>
      </c>
      <c r="C728" s="23">
        <v>254</v>
      </c>
      <c r="D728" s="24">
        <v>273</v>
      </c>
      <c r="E728" s="25">
        <v>67</v>
      </c>
      <c r="F728" s="23">
        <v>1084</v>
      </c>
      <c r="G728" s="23">
        <v>530</v>
      </c>
      <c r="H728" s="24">
        <v>554</v>
      </c>
      <c r="I728" s="39" t="s">
        <v>9</v>
      </c>
      <c r="J728" s="40">
        <f>SUM(B696:B730)+SUM(F696:F730)+SUM(J696:J727)</f>
        <v>53693</v>
      </c>
      <c r="K728" s="40">
        <f>SUM(C696:C730)+SUM(G696:G730)+SUM(K696:K727)</f>
        <v>25148</v>
      </c>
      <c r="L728" s="41">
        <f>SUM(D696:D730)+SUM(H696:H730)+SUM(L696:L727)</f>
        <v>28545</v>
      </c>
    </row>
    <row r="729" spans="1:12" s="1" customFormat="1" ht="12.75" customHeight="1">
      <c r="A729" s="22">
        <v>33</v>
      </c>
      <c r="B729" s="23">
        <v>572</v>
      </c>
      <c r="C729" s="23">
        <v>266</v>
      </c>
      <c r="D729" s="24">
        <v>306</v>
      </c>
      <c r="E729" s="25">
        <v>68</v>
      </c>
      <c r="F729" s="23">
        <v>957</v>
      </c>
      <c r="G729" s="23">
        <v>439</v>
      </c>
      <c r="H729" s="24">
        <v>518</v>
      </c>
      <c r="I729" s="42" t="s">
        <v>10</v>
      </c>
      <c r="J729" s="43">
        <v>47.91933771627586</v>
      </c>
      <c r="K729" s="43">
        <v>46.38599491013202</v>
      </c>
      <c r="L729" s="44">
        <v>49.270204939569105</v>
      </c>
    </row>
    <row r="730" spans="1:12" s="1" customFormat="1" ht="12.75" customHeight="1" thickBot="1">
      <c r="A730" s="45">
        <v>34</v>
      </c>
      <c r="B730" s="46">
        <v>591</v>
      </c>
      <c r="C730" s="46">
        <v>300</v>
      </c>
      <c r="D730" s="47">
        <v>291</v>
      </c>
      <c r="E730" s="48">
        <v>69</v>
      </c>
      <c r="F730" s="46">
        <v>903</v>
      </c>
      <c r="G730" s="46">
        <v>441</v>
      </c>
      <c r="H730" s="47">
        <v>462</v>
      </c>
      <c r="I730" s="49" t="s">
        <v>11</v>
      </c>
      <c r="J730" s="46">
        <v>25302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74.2</v>
      </c>
    </row>
    <row r="735" spans="1:12" s="1" customFormat="1" ht="12.75" customHeight="1">
      <c r="A735" s="65" t="s">
        <v>55</v>
      </c>
      <c r="B735" s="66">
        <f>SUM(B696:B700)</f>
        <v>1949</v>
      </c>
      <c r="C735" s="66">
        <f>SUM(C696:C700)</f>
        <v>998</v>
      </c>
      <c r="D735" s="66">
        <f>SUM(D696:D700)</f>
        <v>951</v>
      </c>
      <c r="E735" s="67">
        <f>ROUND(B735/J728*100,1)</f>
        <v>3.6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52.2</v>
      </c>
    </row>
    <row r="736" spans="1:12" s="1" customFormat="1" ht="12.75" customHeight="1">
      <c r="A736" s="69" t="s">
        <v>56</v>
      </c>
      <c r="B736" s="40">
        <f>SUM(B701:B705)</f>
        <v>2341</v>
      </c>
      <c r="C736" s="40">
        <f>SUM(C701:C705)</f>
        <v>1210</v>
      </c>
      <c r="D736" s="40">
        <f>SUM(D701:D705)</f>
        <v>1131</v>
      </c>
      <c r="E736" s="70">
        <f>ROUND(B736/J728*100,1)</f>
        <v>4.4</v>
      </c>
      <c r="F736" s="70">
        <f>ROUND(C736/K728*100,1)</f>
        <v>4.8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236.2</v>
      </c>
    </row>
    <row r="737" spans="1:12" s="1" customFormat="1" ht="12.75" customHeight="1">
      <c r="A737" s="69" t="s">
        <v>57</v>
      </c>
      <c r="B737" s="40">
        <f>SUM(B706:B710)</f>
        <v>2514</v>
      </c>
      <c r="C737" s="40">
        <f>SUM(C706:C710)</f>
        <v>1263</v>
      </c>
      <c r="D737" s="40">
        <f>SUM(D706:D710)</f>
        <v>1251</v>
      </c>
      <c r="E737" s="70">
        <f>ROUND(B737/J728*100,1)</f>
        <v>4.7</v>
      </c>
      <c r="F737" s="70">
        <f>ROUND(C737/K728*100,1)</f>
        <v>5</v>
      </c>
      <c r="G737" s="71">
        <f>ROUND(D737/L728*100,1)</f>
        <v>4.4</v>
      </c>
      <c r="I737" s="74" t="s">
        <v>28</v>
      </c>
      <c r="J737" s="74"/>
      <c r="K737" s="75"/>
      <c r="L737" s="76">
        <f>ROUND(L728/K728*100,1)</f>
        <v>113.5</v>
      </c>
    </row>
    <row r="738" spans="1:12" s="1" customFormat="1" ht="12.75" customHeight="1">
      <c r="A738" s="77" t="s">
        <v>58</v>
      </c>
      <c r="B738" s="78">
        <f>SUM(B711:B715)</f>
        <v>2321</v>
      </c>
      <c r="C738" s="78">
        <f>SUM(C711:C715)</f>
        <v>1181</v>
      </c>
      <c r="D738" s="78">
        <f>SUM(D711:D715)</f>
        <v>1140</v>
      </c>
      <c r="E738" s="79">
        <f>ROUND(B738/J728*100,1)</f>
        <v>4.3</v>
      </c>
      <c r="F738" s="79">
        <f>ROUND(C738/K728*100,1)</f>
        <v>4.7</v>
      </c>
      <c r="G738" s="80">
        <f>ROUND(D738/L728*100,1)</f>
        <v>4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1958</v>
      </c>
      <c r="C739" s="40">
        <f>SUM(C716:C720)</f>
        <v>914</v>
      </c>
      <c r="D739" s="40">
        <f>SUM(D716:D720)</f>
        <v>1044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339.3</v>
      </c>
    </row>
    <row r="740" spans="1:12" s="1" customFormat="1" ht="12.75" customHeight="1" thickBot="1">
      <c r="A740" s="69" t="s">
        <v>60</v>
      </c>
      <c r="B740" s="40">
        <f>SUM(B721:B725)</f>
        <v>1995</v>
      </c>
      <c r="C740" s="40">
        <f>SUM(C721:C725)</f>
        <v>945</v>
      </c>
      <c r="D740" s="40">
        <f>SUM(D721:D725)</f>
        <v>1050</v>
      </c>
      <c r="E740" s="70">
        <f>ROUND(B740/J728*100,1)</f>
        <v>3.7</v>
      </c>
      <c r="F740" s="70">
        <f>ROUND(C740/K728*100,1)</f>
        <v>3.8</v>
      </c>
      <c r="G740" s="71">
        <f>ROUND(D740/L728*100,1)</f>
        <v>3.7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2617</v>
      </c>
      <c r="C741" s="40">
        <f>SUM(C726:C730)</f>
        <v>1263</v>
      </c>
      <c r="D741" s="40">
        <f>SUM(D726:D730)</f>
        <v>1354</v>
      </c>
      <c r="E741" s="70">
        <f>ROUND(B741/J728*100,1)</f>
        <v>4.9</v>
      </c>
      <c r="F741" s="70">
        <f>ROUND(C741/K728*100,1)</f>
        <v>5</v>
      </c>
      <c r="G741" s="71">
        <f>ROUND(D741/L728*100,1)</f>
        <v>4.7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3361</v>
      </c>
      <c r="C742" s="40">
        <f>SUM(G696:G700)</f>
        <v>1666</v>
      </c>
      <c r="D742" s="40">
        <f>SUM(H696:H700)</f>
        <v>1695</v>
      </c>
      <c r="E742" s="70">
        <f>ROUND(B742/J728*100,1)</f>
        <v>6.3</v>
      </c>
      <c r="F742" s="70">
        <f>ROUND(C742/K728*100,1)</f>
        <v>6.6</v>
      </c>
      <c r="G742" s="71">
        <f>ROUND(D742/L728*100,1)</f>
        <v>5.9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3983</v>
      </c>
      <c r="C743" s="40">
        <f>SUM(G701:G705)</f>
        <v>1968</v>
      </c>
      <c r="D743" s="40">
        <f>SUM(H701:H705)</f>
        <v>2015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7.1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3564</v>
      </c>
      <c r="C744" s="40">
        <f>SUM(G706:G710)</f>
        <v>1646</v>
      </c>
      <c r="D744" s="40">
        <f>SUM(H706:H710)</f>
        <v>1918</v>
      </c>
      <c r="E744" s="70">
        <f>ROUND(B744/J728*100,1)</f>
        <v>6.6</v>
      </c>
      <c r="F744" s="70">
        <f>ROUND(C744/K728*100,1)</f>
        <v>6.5</v>
      </c>
      <c r="G744" s="71">
        <f>ROUND(D744/L728*100,1)</f>
        <v>6.7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3249</v>
      </c>
      <c r="C745" s="40">
        <f>SUM(G711:G715)</f>
        <v>1481</v>
      </c>
      <c r="D745" s="40">
        <f>SUM(H711:H715)</f>
        <v>1768</v>
      </c>
      <c r="E745" s="70">
        <f>ROUND(B745/J728*100,1)</f>
        <v>6.1</v>
      </c>
      <c r="F745" s="70">
        <f>ROUND(C745/K728*100,1)</f>
        <v>5.9</v>
      </c>
      <c r="G745" s="71">
        <f>ROUND(D745/L728*100,1)</f>
        <v>6.2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3487</v>
      </c>
      <c r="C746" s="40">
        <f>SUM(G716:G720)</f>
        <v>1618</v>
      </c>
      <c r="D746" s="40">
        <f>SUM(H716:H720)</f>
        <v>1869</v>
      </c>
      <c r="E746" s="70">
        <f>ROUND(B746/J728*100,1)</f>
        <v>6.5</v>
      </c>
      <c r="F746" s="70">
        <f>ROUND(C746/K728*100,1)</f>
        <v>6.4</v>
      </c>
      <c r="G746" s="71">
        <f>ROUND(D746/L728*100,1)</f>
        <v>6.5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4282</v>
      </c>
      <c r="C747" s="85">
        <f>SUM(G721:G725)</f>
        <v>2025</v>
      </c>
      <c r="D747" s="85">
        <f>SUM(H721:H725)</f>
        <v>2257</v>
      </c>
      <c r="E747" s="86">
        <f>ROUND(B747/J728*100,1)</f>
        <v>8</v>
      </c>
      <c r="F747" s="86">
        <f>ROUND(C747/K728*100,1)</f>
        <v>8.1</v>
      </c>
      <c r="G747" s="87">
        <f>ROUND(D747/L728*100,1)</f>
        <v>7.9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4936</v>
      </c>
      <c r="C748" s="40">
        <f>SUM(G726:G730)</f>
        <v>2323</v>
      </c>
      <c r="D748" s="40">
        <f>SUM(H726:H730)</f>
        <v>2613</v>
      </c>
      <c r="E748" s="70">
        <f>ROUND(B748/J728*100,1)</f>
        <v>9.2</v>
      </c>
      <c r="F748" s="70">
        <f>ROUND(C748/K728*100,1)</f>
        <v>9.2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3683</v>
      </c>
      <c r="C749" s="40">
        <f>SUM(K696:K700)</f>
        <v>1688</v>
      </c>
      <c r="D749" s="40">
        <f>SUM(L696:L700)</f>
        <v>1995</v>
      </c>
      <c r="E749" s="70">
        <f>ROUND(B749/J728*100,1)</f>
        <v>6.9</v>
      </c>
      <c r="F749" s="70">
        <f>ROUND(C749/K728*100,1)</f>
        <v>6.7</v>
      </c>
      <c r="G749" s="71">
        <f>ROUND(D749/L728*100,1)</f>
        <v>7</v>
      </c>
      <c r="H749" s="88"/>
    </row>
    <row r="750" spans="1:8" s="1" customFormat="1" ht="12.75" customHeight="1">
      <c r="A750" s="69" t="s">
        <v>70</v>
      </c>
      <c r="B750" s="40">
        <f>SUM(J701:J705)</f>
        <v>2846</v>
      </c>
      <c r="C750" s="40">
        <f>SUM(K701:K705)</f>
        <v>1308</v>
      </c>
      <c r="D750" s="40">
        <f>SUM(L701:L705)</f>
        <v>1538</v>
      </c>
      <c r="E750" s="70">
        <f>ROUND(B750/J728*100,1)</f>
        <v>5.3</v>
      </c>
      <c r="F750" s="70">
        <f>ROUND(C750/K728*100,1)</f>
        <v>5.2</v>
      </c>
      <c r="G750" s="71">
        <f>ROUND(D750/L728*100,1)</f>
        <v>5.4</v>
      </c>
      <c r="H750" s="88"/>
    </row>
    <row r="751" spans="1:8" s="1" customFormat="1" ht="12.75" customHeight="1">
      <c r="A751" s="69" t="s">
        <v>71</v>
      </c>
      <c r="B751" s="40">
        <f>SUM(J706:J710)</f>
        <v>2270</v>
      </c>
      <c r="C751" s="40">
        <f>SUM(K706:K710)</f>
        <v>946</v>
      </c>
      <c r="D751" s="40">
        <f>SUM(L706:L710)</f>
        <v>1324</v>
      </c>
      <c r="E751" s="70">
        <f>ROUND(B751/J728*100,1)</f>
        <v>4.2</v>
      </c>
      <c r="F751" s="70">
        <f>ROUND(C751/K728*100,1)</f>
        <v>3.8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1500</v>
      </c>
      <c r="C752" s="40">
        <f>SUM(K711:K715)</f>
        <v>506</v>
      </c>
      <c r="D752" s="40">
        <f>SUM(L711:L715)</f>
        <v>994</v>
      </c>
      <c r="E752" s="70">
        <f>ROUND(B752/J728*100,1)</f>
        <v>2.8</v>
      </c>
      <c r="F752" s="70">
        <f>ROUND(C752/K728*100,1)</f>
        <v>2</v>
      </c>
      <c r="G752" s="71">
        <f>ROUND(D752/L728*100,1)</f>
        <v>3.5</v>
      </c>
      <c r="H752" s="88"/>
    </row>
    <row r="753" spans="1:7" s="1" customFormat="1" ht="12.75" customHeight="1">
      <c r="A753" s="69" t="s">
        <v>73</v>
      </c>
      <c r="B753" s="40">
        <f>SUM(J716:J720)</f>
        <v>625</v>
      </c>
      <c r="C753" s="40">
        <f>SUM(K716:K720)</f>
        <v>159</v>
      </c>
      <c r="D753" s="40">
        <f>SUM(L716:L720)</f>
        <v>466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1.6</v>
      </c>
    </row>
    <row r="754" spans="1:7" s="1" customFormat="1" ht="12.75" customHeight="1">
      <c r="A754" s="69" t="s">
        <v>74</v>
      </c>
      <c r="B754" s="40">
        <f>SUM(J721:J725)</f>
        <v>191</v>
      </c>
      <c r="C754" s="40">
        <f>SUM(K721:K725)</f>
        <v>38</v>
      </c>
      <c r="D754" s="40">
        <f>SUM(L721:L725)</f>
        <v>153</v>
      </c>
      <c r="E754" s="70">
        <f>ROUND(B754/J728*100,1)</f>
        <v>0.4</v>
      </c>
      <c r="F754" s="70">
        <f>ROUND(C754/K728*100,1)</f>
        <v>0.2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21</v>
      </c>
      <c r="C755" s="90">
        <f>SUM(K726)</f>
        <v>2</v>
      </c>
      <c r="D755" s="90">
        <f>SUM(L726)</f>
        <v>19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98</v>
      </c>
      <c r="B756" s="95">
        <f>SUM(B735:B737)</f>
        <v>6804</v>
      </c>
      <c r="C756" s="95">
        <f>SUM(C735:C737)</f>
        <v>3471</v>
      </c>
      <c r="D756" s="95">
        <f>SUM(D735:D737)</f>
        <v>3333</v>
      </c>
      <c r="E756" s="67">
        <f>ROUND(B756/J728*100,1)</f>
        <v>12.7</v>
      </c>
      <c r="F756" s="67">
        <f>ROUND(C756/K728*100,1)</f>
        <v>13.8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99</v>
      </c>
      <c r="B757" s="95">
        <f>SUM(B738:B747)</f>
        <v>30817</v>
      </c>
      <c r="C757" s="95">
        <f>SUM(C738:C747)</f>
        <v>14707</v>
      </c>
      <c r="D757" s="95">
        <f>SUM(D738:D747)</f>
        <v>16110</v>
      </c>
      <c r="E757" s="70">
        <f>ROUND(B757/J728*100,1)</f>
        <v>57.4</v>
      </c>
      <c r="F757" s="70">
        <f>ROUND(C757/K728*100,1)</f>
        <v>58.5</v>
      </c>
      <c r="G757" s="71">
        <f>ROUND(D757/L728*100,1)</f>
        <v>56.4</v>
      </c>
      <c r="I757" s="8"/>
      <c r="J757" s="101"/>
      <c r="K757" s="8"/>
    </row>
    <row r="758" spans="1:11" s="1" customFormat="1" ht="12.75" customHeight="1" thickBot="1">
      <c r="A758" s="96" t="s">
        <v>100</v>
      </c>
      <c r="B758" s="97">
        <f>SUM(B748:B755)</f>
        <v>16072</v>
      </c>
      <c r="C758" s="97">
        <f>SUM(C748:C755)</f>
        <v>6970</v>
      </c>
      <c r="D758" s="97">
        <f>SUM(D748:D755)</f>
        <v>9102</v>
      </c>
      <c r="E758" s="98">
        <f>ROUND(B758/J728*100,1)</f>
        <v>29.9</v>
      </c>
      <c r="F758" s="98">
        <f>ROUND(C758/K728*100,1)</f>
        <v>27.7</v>
      </c>
      <c r="G758" s="99">
        <f>ROUND(D758/L728*100,1)</f>
        <v>31.9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126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203</v>
      </c>
      <c r="C765" s="16">
        <v>105</v>
      </c>
      <c r="D765" s="17">
        <v>98</v>
      </c>
      <c r="E765" s="18">
        <v>35</v>
      </c>
      <c r="F765" s="19">
        <v>316</v>
      </c>
      <c r="G765" s="19">
        <v>156</v>
      </c>
      <c r="H765" s="20">
        <v>160</v>
      </c>
      <c r="I765" s="18">
        <v>70</v>
      </c>
      <c r="J765" s="16">
        <v>468</v>
      </c>
      <c r="K765" s="16">
        <v>206</v>
      </c>
      <c r="L765" s="21">
        <v>262</v>
      </c>
    </row>
    <row r="766" spans="1:12" s="1" customFormat="1" ht="12.75" customHeight="1">
      <c r="A766" s="22">
        <v>1</v>
      </c>
      <c r="B766" s="23">
        <v>224</v>
      </c>
      <c r="C766" s="23">
        <v>101</v>
      </c>
      <c r="D766" s="24">
        <v>123</v>
      </c>
      <c r="E766" s="25">
        <v>36</v>
      </c>
      <c r="F766" s="23">
        <v>371</v>
      </c>
      <c r="G766" s="23">
        <v>162</v>
      </c>
      <c r="H766" s="24">
        <v>209</v>
      </c>
      <c r="I766" s="25">
        <v>71</v>
      </c>
      <c r="J766" s="23">
        <v>392</v>
      </c>
      <c r="K766" s="23">
        <v>171</v>
      </c>
      <c r="L766" s="26">
        <v>221</v>
      </c>
    </row>
    <row r="767" spans="1:12" s="1" customFormat="1" ht="12.75" customHeight="1">
      <c r="A767" s="22">
        <v>2</v>
      </c>
      <c r="B767" s="23">
        <v>187</v>
      </c>
      <c r="C767" s="23">
        <v>92</v>
      </c>
      <c r="D767" s="24">
        <v>95</v>
      </c>
      <c r="E767" s="25">
        <v>37</v>
      </c>
      <c r="F767" s="23">
        <v>387</v>
      </c>
      <c r="G767" s="23">
        <v>188</v>
      </c>
      <c r="H767" s="24">
        <v>199</v>
      </c>
      <c r="I767" s="25">
        <v>72</v>
      </c>
      <c r="J767" s="23">
        <v>457</v>
      </c>
      <c r="K767" s="23">
        <v>184</v>
      </c>
      <c r="L767" s="26">
        <v>273</v>
      </c>
    </row>
    <row r="768" spans="1:12" s="1" customFormat="1" ht="12.75" customHeight="1">
      <c r="A768" s="22">
        <v>3</v>
      </c>
      <c r="B768" s="23">
        <v>269</v>
      </c>
      <c r="C768" s="23">
        <v>145</v>
      </c>
      <c r="D768" s="24">
        <v>124</v>
      </c>
      <c r="E768" s="25">
        <v>38</v>
      </c>
      <c r="F768" s="23">
        <v>421</v>
      </c>
      <c r="G768" s="23">
        <v>225</v>
      </c>
      <c r="H768" s="24">
        <v>196</v>
      </c>
      <c r="I768" s="25">
        <v>73</v>
      </c>
      <c r="J768" s="23">
        <v>503</v>
      </c>
      <c r="K768" s="23">
        <v>225</v>
      </c>
      <c r="L768" s="26">
        <v>278</v>
      </c>
    </row>
    <row r="769" spans="1:12" s="1" customFormat="1" ht="12.75" customHeight="1">
      <c r="A769" s="22">
        <v>4</v>
      </c>
      <c r="B769" s="23">
        <v>245</v>
      </c>
      <c r="C769" s="23">
        <v>106</v>
      </c>
      <c r="D769" s="24">
        <v>139</v>
      </c>
      <c r="E769" s="25">
        <v>39</v>
      </c>
      <c r="F769" s="23">
        <v>384</v>
      </c>
      <c r="G769" s="23">
        <v>164</v>
      </c>
      <c r="H769" s="24">
        <v>220</v>
      </c>
      <c r="I769" s="25">
        <v>74</v>
      </c>
      <c r="J769" s="23">
        <v>481</v>
      </c>
      <c r="K769" s="23">
        <v>215</v>
      </c>
      <c r="L769" s="26">
        <v>266</v>
      </c>
    </row>
    <row r="770" spans="1:12" s="1" customFormat="1" ht="12.75" customHeight="1">
      <c r="A770" s="27">
        <v>5</v>
      </c>
      <c r="B770" s="28">
        <v>258</v>
      </c>
      <c r="C770" s="28">
        <v>139</v>
      </c>
      <c r="D770" s="29">
        <v>119</v>
      </c>
      <c r="E770" s="30">
        <v>40</v>
      </c>
      <c r="F770" s="28">
        <v>412</v>
      </c>
      <c r="G770" s="28">
        <v>213</v>
      </c>
      <c r="H770" s="29">
        <v>199</v>
      </c>
      <c r="I770" s="30">
        <v>75</v>
      </c>
      <c r="J770" s="28">
        <v>440</v>
      </c>
      <c r="K770" s="28">
        <v>186</v>
      </c>
      <c r="L770" s="31">
        <v>254</v>
      </c>
    </row>
    <row r="771" spans="1:12" s="1" customFormat="1" ht="12.75" customHeight="1">
      <c r="A771" s="22">
        <v>6</v>
      </c>
      <c r="B771" s="23">
        <v>269</v>
      </c>
      <c r="C771" s="23">
        <v>123</v>
      </c>
      <c r="D771" s="24">
        <v>146</v>
      </c>
      <c r="E771" s="25">
        <v>41</v>
      </c>
      <c r="F771" s="23">
        <v>482</v>
      </c>
      <c r="G771" s="23">
        <v>237</v>
      </c>
      <c r="H771" s="24">
        <v>245</v>
      </c>
      <c r="I771" s="25">
        <v>76</v>
      </c>
      <c r="J771" s="23">
        <v>398</v>
      </c>
      <c r="K771" s="23">
        <v>172</v>
      </c>
      <c r="L771" s="26">
        <v>226</v>
      </c>
    </row>
    <row r="772" spans="1:12" s="1" customFormat="1" ht="12.75" customHeight="1">
      <c r="A772" s="22">
        <v>7</v>
      </c>
      <c r="B772" s="23">
        <v>263</v>
      </c>
      <c r="C772" s="23">
        <v>137</v>
      </c>
      <c r="D772" s="24">
        <v>126</v>
      </c>
      <c r="E772" s="25">
        <v>42</v>
      </c>
      <c r="F772" s="23">
        <v>487</v>
      </c>
      <c r="G772" s="23">
        <v>234</v>
      </c>
      <c r="H772" s="24">
        <v>253</v>
      </c>
      <c r="I772" s="25">
        <v>77</v>
      </c>
      <c r="J772" s="23">
        <v>357</v>
      </c>
      <c r="K772" s="23">
        <v>147</v>
      </c>
      <c r="L772" s="26">
        <v>210</v>
      </c>
    </row>
    <row r="773" spans="1:12" s="1" customFormat="1" ht="12.75" customHeight="1">
      <c r="A773" s="22">
        <v>8</v>
      </c>
      <c r="B773" s="23">
        <v>285</v>
      </c>
      <c r="C773" s="23">
        <v>162</v>
      </c>
      <c r="D773" s="24">
        <v>123</v>
      </c>
      <c r="E773" s="25">
        <v>43</v>
      </c>
      <c r="F773" s="23">
        <v>486</v>
      </c>
      <c r="G773" s="23">
        <v>207</v>
      </c>
      <c r="H773" s="24">
        <v>279</v>
      </c>
      <c r="I773" s="25">
        <v>78</v>
      </c>
      <c r="J773" s="23">
        <v>367</v>
      </c>
      <c r="K773" s="23">
        <v>151</v>
      </c>
      <c r="L773" s="26">
        <v>216</v>
      </c>
    </row>
    <row r="774" spans="1:12" s="1" customFormat="1" ht="12.75" customHeight="1">
      <c r="A774" s="32">
        <v>9</v>
      </c>
      <c r="B774" s="33">
        <v>290</v>
      </c>
      <c r="C774" s="33">
        <v>148</v>
      </c>
      <c r="D774" s="34">
        <v>142</v>
      </c>
      <c r="E774" s="35">
        <v>44</v>
      </c>
      <c r="F774" s="33">
        <v>453</v>
      </c>
      <c r="G774" s="33">
        <v>204</v>
      </c>
      <c r="H774" s="34">
        <v>249</v>
      </c>
      <c r="I774" s="35">
        <v>79</v>
      </c>
      <c r="J774" s="33">
        <v>370</v>
      </c>
      <c r="K774" s="33">
        <v>160</v>
      </c>
      <c r="L774" s="36">
        <v>210</v>
      </c>
    </row>
    <row r="775" spans="1:12" s="1" customFormat="1" ht="12.75" customHeight="1">
      <c r="A775" s="22">
        <v>10</v>
      </c>
      <c r="B775" s="23">
        <v>291</v>
      </c>
      <c r="C775" s="23">
        <v>157</v>
      </c>
      <c r="D775" s="24">
        <v>134</v>
      </c>
      <c r="E775" s="25">
        <v>45</v>
      </c>
      <c r="F775" s="23">
        <v>450</v>
      </c>
      <c r="G775" s="23">
        <v>215</v>
      </c>
      <c r="H775" s="24">
        <v>235</v>
      </c>
      <c r="I775" s="25">
        <v>80</v>
      </c>
      <c r="J775" s="23">
        <v>321</v>
      </c>
      <c r="K775" s="23">
        <v>136</v>
      </c>
      <c r="L775" s="26">
        <v>185</v>
      </c>
    </row>
    <row r="776" spans="1:12" s="1" customFormat="1" ht="12.75" customHeight="1">
      <c r="A776" s="22">
        <v>11</v>
      </c>
      <c r="B776" s="23">
        <v>288</v>
      </c>
      <c r="C776" s="23">
        <v>143</v>
      </c>
      <c r="D776" s="24">
        <v>145</v>
      </c>
      <c r="E776" s="25">
        <v>46</v>
      </c>
      <c r="F776" s="23">
        <v>449</v>
      </c>
      <c r="G776" s="23">
        <v>200</v>
      </c>
      <c r="H776" s="24">
        <v>249</v>
      </c>
      <c r="I776" s="25">
        <v>81</v>
      </c>
      <c r="J776" s="23">
        <v>331</v>
      </c>
      <c r="K776" s="23">
        <v>158</v>
      </c>
      <c r="L776" s="26">
        <v>173</v>
      </c>
    </row>
    <row r="777" spans="1:12" s="1" customFormat="1" ht="12.75" customHeight="1">
      <c r="A777" s="22">
        <v>12</v>
      </c>
      <c r="B777" s="23">
        <v>308</v>
      </c>
      <c r="C777" s="23">
        <v>168</v>
      </c>
      <c r="D777" s="24">
        <v>140</v>
      </c>
      <c r="E777" s="25">
        <v>47</v>
      </c>
      <c r="F777" s="23">
        <v>481</v>
      </c>
      <c r="G777" s="23">
        <v>228</v>
      </c>
      <c r="H777" s="24">
        <v>253</v>
      </c>
      <c r="I777" s="25">
        <v>82</v>
      </c>
      <c r="J777" s="23">
        <v>321</v>
      </c>
      <c r="K777" s="23">
        <v>128</v>
      </c>
      <c r="L777" s="26">
        <v>193</v>
      </c>
    </row>
    <row r="778" spans="1:12" s="1" customFormat="1" ht="12.75" customHeight="1">
      <c r="A778" s="22">
        <v>13</v>
      </c>
      <c r="B778" s="23">
        <v>308</v>
      </c>
      <c r="C778" s="23">
        <v>155</v>
      </c>
      <c r="D778" s="24">
        <v>153</v>
      </c>
      <c r="E778" s="25">
        <v>48</v>
      </c>
      <c r="F778" s="23">
        <v>433</v>
      </c>
      <c r="G778" s="23">
        <v>203</v>
      </c>
      <c r="H778" s="24">
        <v>230</v>
      </c>
      <c r="I778" s="25">
        <v>83</v>
      </c>
      <c r="J778" s="23">
        <v>266</v>
      </c>
      <c r="K778" s="23">
        <v>107</v>
      </c>
      <c r="L778" s="26">
        <v>159</v>
      </c>
    </row>
    <row r="779" spans="1:12" s="1" customFormat="1" ht="12.75" customHeight="1">
      <c r="A779" s="22">
        <v>14</v>
      </c>
      <c r="B779" s="23">
        <v>296</v>
      </c>
      <c r="C779" s="23">
        <v>158</v>
      </c>
      <c r="D779" s="24">
        <v>138</v>
      </c>
      <c r="E779" s="25">
        <v>49</v>
      </c>
      <c r="F779" s="23">
        <v>457</v>
      </c>
      <c r="G779" s="23">
        <v>218</v>
      </c>
      <c r="H779" s="24">
        <v>239</v>
      </c>
      <c r="I779" s="25">
        <v>84</v>
      </c>
      <c r="J779" s="23">
        <v>252</v>
      </c>
      <c r="K779" s="23">
        <v>94</v>
      </c>
      <c r="L779" s="26">
        <v>158</v>
      </c>
    </row>
    <row r="780" spans="1:12" s="1" customFormat="1" ht="12.75" customHeight="1">
      <c r="A780" s="27">
        <v>15</v>
      </c>
      <c r="B780" s="28">
        <v>322</v>
      </c>
      <c r="C780" s="28">
        <v>166</v>
      </c>
      <c r="D780" s="29">
        <v>156</v>
      </c>
      <c r="E780" s="30">
        <v>50</v>
      </c>
      <c r="F780" s="28">
        <v>312</v>
      </c>
      <c r="G780" s="28">
        <v>156</v>
      </c>
      <c r="H780" s="29">
        <v>156</v>
      </c>
      <c r="I780" s="30">
        <v>85</v>
      </c>
      <c r="J780" s="28">
        <v>230</v>
      </c>
      <c r="K780" s="28">
        <v>90</v>
      </c>
      <c r="L780" s="31">
        <v>140</v>
      </c>
    </row>
    <row r="781" spans="1:12" s="1" customFormat="1" ht="12.75" customHeight="1">
      <c r="A781" s="22">
        <v>16</v>
      </c>
      <c r="B781" s="23">
        <v>318</v>
      </c>
      <c r="C781" s="23">
        <v>159</v>
      </c>
      <c r="D781" s="24">
        <v>159</v>
      </c>
      <c r="E781" s="25">
        <v>51</v>
      </c>
      <c r="F781" s="23">
        <v>424</v>
      </c>
      <c r="G781" s="23">
        <v>186</v>
      </c>
      <c r="H781" s="24">
        <v>238</v>
      </c>
      <c r="I781" s="25">
        <v>86</v>
      </c>
      <c r="J781" s="23">
        <v>215</v>
      </c>
      <c r="K781" s="23">
        <v>103</v>
      </c>
      <c r="L781" s="26">
        <v>112</v>
      </c>
    </row>
    <row r="782" spans="1:12" s="1" customFormat="1" ht="12.75" customHeight="1">
      <c r="A782" s="22">
        <v>17</v>
      </c>
      <c r="B782" s="23">
        <v>325</v>
      </c>
      <c r="C782" s="23">
        <v>180</v>
      </c>
      <c r="D782" s="24">
        <v>145</v>
      </c>
      <c r="E782" s="25">
        <v>52</v>
      </c>
      <c r="F782" s="23">
        <v>378</v>
      </c>
      <c r="G782" s="23">
        <v>166</v>
      </c>
      <c r="H782" s="24">
        <v>212</v>
      </c>
      <c r="I782" s="25">
        <v>87</v>
      </c>
      <c r="J782" s="23">
        <v>195</v>
      </c>
      <c r="K782" s="23">
        <v>77</v>
      </c>
      <c r="L782" s="26">
        <v>118</v>
      </c>
    </row>
    <row r="783" spans="1:12" s="1" customFormat="1" ht="12.75" customHeight="1">
      <c r="A783" s="22">
        <v>18</v>
      </c>
      <c r="B783" s="23">
        <v>334</v>
      </c>
      <c r="C783" s="23">
        <v>169</v>
      </c>
      <c r="D783" s="24">
        <v>165</v>
      </c>
      <c r="E783" s="25">
        <v>53</v>
      </c>
      <c r="F783" s="23">
        <v>378</v>
      </c>
      <c r="G783" s="23">
        <v>179</v>
      </c>
      <c r="H783" s="24">
        <v>199</v>
      </c>
      <c r="I783" s="25">
        <v>88</v>
      </c>
      <c r="J783" s="23">
        <v>183</v>
      </c>
      <c r="K783" s="23">
        <v>53</v>
      </c>
      <c r="L783" s="26">
        <v>130</v>
      </c>
    </row>
    <row r="784" spans="1:12" s="1" customFormat="1" ht="12.75" customHeight="1">
      <c r="A784" s="32">
        <v>19</v>
      </c>
      <c r="B784" s="33">
        <v>230</v>
      </c>
      <c r="C784" s="33">
        <v>105</v>
      </c>
      <c r="D784" s="34">
        <v>125</v>
      </c>
      <c r="E784" s="35">
        <v>54</v>
      </c>
      <c r="F784" s="33">
        <v>395</v>
      </c>
      <c r="G784" s="33">
        <v>167</v>
      </c>
      <c r="H784" s="34">
        <v>228</v>
      </c>
      <c r="I784" s="35">
        <v>89</v>
      </c>
      <c r="J784" s="33">
        <v>148</v>
      </c>
      <c r="K784" s="33">
        <v>45</v>
      </c>
      <c r="L784" s="36">
        <v>103</v>
      </c>
    </row>
    <row r="785" spans="1:12" s="1" customFormat="1" ht="12.75" customHeight="1">
      <c r="A785" s="22">
        <v>20</v>
      </c>
      <c r="B785" s="23">
        <v>265</v>
      </c>
      <c r="C785" s="23">
        <v>111</v>
      </c>
      <c r="D785" s="24">
        <v>154</v>
      </c>
      <c r="E785" s="25">
        <v>55</v>
      </c>
      <c r="F785" s="23">
        <v>379</v>
      </c>
      <c r="G785" s="23">
        <v>173</v>
      </c>
      <c r="H785" s="24">
        <v>206</v>
      </c>
      <c r="I785" s="25">
        <v>90</v>
      </c>
      <c r="J785" s="23">
        <v>142</v>
      </c>
      <c r="K785" s="23">
        <v>41</v>
      </c>
      <c r="L785" s="26">
        <v>101</v>
      </c>
    </row>
    <row r="786" spans="1:12" s="1" customFormat="1" ht="12.75" customHeight="1">
      <c r="A786" s="22">
        <v>21</v>
      </c>
      <c r="B786" s="23">
        <v>279</v>
      </c>
      <c r="C786" s="23">
        <v>138</v>
      </c>
      <c r="D786" s="24">
        <v>141</v>
      </c>
      <c r="E786" s="25">
        <v>56</v>
      </c>
      <c r="F786" s="23">
        <v>453</v>
      </c>
      <c r="G786" s="23">
        <v>214</v>
      </c>
      <c r="H786" s="24">
        <v>239</v>
      </c>
      <c r="I786" s="25">
        <v>91</v>
      </c>
      <c r="J786" s="23">
        <v>87</v>
      </c>
      <c r="K786" s="23">
        <v>25</v>
      </c>
      <c r="L786" s="26">
        <v>62</v>
      </c>
    </row>
    <row r="787" spans="1:12" s="1" customFormat="1" ht="12.75" customHeight="1">
      <c r="A787" s="22">
        <v>22</v>
      </c>
      <c r="B787" s="23">
        <v>262</v>
      </c>
      <c r="C787" s="23">
        <v>116</v>
      </c>
      <c r="D787" s="24">
        <v>146</v>
      </c>
      <c r="E787" s="25">
        <v>57</v>
      </c>
      <c r="F787" s="23">
        <v>399</v>
      </c>
      <c r="G787" s="23">
        <v>185</v>
      </c>
      <c r="H787" s="24">
        <v>214</v>
      </c>
      <c r="I787" s="25">
        <v>92</v>
      </c>
      <c r="J787" s="23">
        <v>73</v>
      </c>
      <c r="K787" s="23">
        <v>14</v>
      </c>
      <c r="L787" s="26">
        <v>59</v>
      </c>
    </row>
    <row r="788" spans="1:12" s="1" customFormat="1" ht="12.75" customHeight="1">
      <c r="A788" s="22">
        <v>23</v>
      </c>
      <c r="B788" s="23">
        <v>258</v>
      </c>
      <c r="C788" s="23">
        <v>111</v>
      </c>
      <c r="D788" s="24">
        <v>147</v>
      </c>
      <c r="E788" s="25">
        <v>58</v>
      </c>
      <c r="F788" s="23">
        <v>407</v>
      </c>
      <c r="G788" s="23">
        <v>184</v>
      </c>
      <c r="H788" s="24">
        <v>223</v>
      </c>
      <c r="I788" s="25">
        <v>93</v>
      </c>
      <c r="J788" s="23">
        <v>68</v>
      </c>
      <c r="K788" s="23">
        <v>20</v>
      </c>
      <c r="L788" s="26">
        <v>48</v>
      </c>
    </row>
    <row r="789" spans="1:12" s="1" customFormat="1" ht="12.75" customHeight="1">
      <c r="A789" s="22">
        <v>24</v>
      </c>
      <c r="B789" s="23">
        <v>263</v>
      </c>
      <c r="C789" s="23">
        <v>118</v>
      </c>
      <c r="D789" s="24">
        <v>145</v>
      </c>
      <c r="E789" s="25">
        <v>59</v>
      </c>
      <c r="F789" s="23">
        <v>475</v>
      </c>
      <c r="G789" s="23">
        <v>229</v>
      </c>
      <c r="H789" s="24">
        <v>246</v>
      </c>
      <c r="I789" s="25">
        <v>94</v>
      </c>
      <c r="J789" s="23">
        <v>59</v>
      </c>
      <c r="K789" s="23">
        <v>15</v>
      </c>
      <c r="L789" s="26">
        <v>44</v>
      </c>
    </row>
    <row r="790" spans="1:12" s="1" customFormat="1" ht="12.75" customHeight="1">
      <c r="A790" s="27">
        <v>25</v>
      </c>
      <c r="B790" s="28">
        <v>230</v>
      </c>
      <c r="C790" s="28">
        <v>94</v>
      </c>
      <c r="D790" s="29">
        <v>136</v>
      </c>
      <c r="E790" s="30">
        <v>60</v>
      </c>
      <c r="F790" s="28">
        <v>451</v>
      </c>
      <c r="G790" s="28">
        <v>196</v>
      </c>
      <c r="H790" s="29">
        <v>255</v>
      </c>
      <c r="I790" s="30">
        <v>95</v>
      </c>
      <c r="J790" s="28">
        <v>53</v>
      </c>
      <c r="K790" s="28">
        <v>14</v>
      </c>
      <c r="L790" s="31">
        <v>39</v>
      </c>
    </row>
    <row r="791" spans="1:12" s="1" customFormat="1" ht="12.75" customHeight="1">
      <c r="A791" s="22">
        <v>26</v>
      </c>
      <c r="B791" s="23">
        <v>288</v>
      </c>
      <c r="C791" s="23">
        <v>144</v>
      </c>
      <c r="D791" s="24">
        <v>144</v>
      </c>
      <c r="E791" s="25">
        <v>61</v>
      </c>
      <c r="F791" s="23">
        <v>455</v>
      </c>
      <c r="G791" s="23">
        <v>220</v>
      </c>
      <c r="H791" s="24">
        <v>235</v>
      </c>
      <c r="I791" s="25">
        <v>96</v>
      </c>
      <c r="J791" s="23">
        <v>24</v>
      </c>
      <c r="K791" s="23">
        <v>3</v>
      </c>
      <c r="L791" s="26">
        <v>21</v>
      </c>
    </row>
    <row r="792" spans="1:12" s="1" customFormat="1" ht="12.75" customHeight="1">
      <c r="A792" s="22">
        <v>27</v>
      </c>
      <c r="B792" s="23">
        <v>210</v>
      </c>
      <c r="C792" s="23">
        <v>97</v>
      </c>
      <c r="D792" s="24">
        <v>113</v>
      </c>
      <c r="E792" s="25">
        <v>62</v>
      </c>
      <c r="F792" s="23">
        <v>497</v>
      </c>
      <c r="G792" s="23">
        <v>228</v>
      </c>
      <c r="H792" s="24">
        <v>269</v>
      </c>
      <c r="I792" s="25">
        <v>97</v>
      </c>
      <c r="J792" s="23">
        <v>17</v>
      </c>
      <c r="K792" s="23">
        <v>2</v>
      </c>
      <c r="L792" s="26">
        <v>15</v>
      </c>
    </row>
    <row r="793" spans="1:12" s="1" customFormat="1" ht="12.75" customHeight="1">
      <c r="A793" s="22">
        <v>28</v>
      </c>
      <c r="B793" s="23">
        <v>264</v>
      </c>
      <c r="C793" s="23">
        <v>119</v>
      </c>
      <c r="D793" s="24">
        <v>145</v>
      </c>
      <c r="E793" s="25">
        <v>63</v>
      </c>
      <c r="F793" s="23">
        <v>548</v>
      </c>
      <c r="G793" s="23">
        <v>251</v>
      </c>
      <c r="H793" s="24">
        <v>297</v>
      </c>
      <c r="I793" s="25">
        <v>98</v>
      </c>
      <c r="J793" s="23">
        <v>14</v>
      </c>
      <c r="K793" s="23">
        <v>1</v>
      </c>
      <c r="L793" s="26">
        <v>13</v>
      </c>
    </row>
    <row r="794" spans="1:12" s="1" customFormat="1" ht="12.75" customHeight="1">
      <c r="A794" s="32">
        <v>29</v>
      </c>
      <c r="B794" s="33">
        <v>256</v>
      </c>
      <c r="C794" s="33">
        <v>121</v>
      </c>
      <c r="D794" s="34">
        <v>135</v>
      </c>
      <c r="E794" s="35">
        <v>64</v>
      </c>
      <c r="F794" s="33">
        <v>531</v>
      </c>
      <c r="G794" s="33">
        <v>228</v>
      </c>
      <c r="H794" s="34">
        <v>303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260</v>
      </c>
      <c r="C795" s="23">
        <v>126</v>
      </c>
      <c r="D795" s="24">
        <v>134</v>
      </c>
      <c r="E795" s="25">
        <v>65</v>
      </c>
      <c r="F795" s="23">
        <v>565</v>
      </c>
      <c r="G795" s="23">
        <v>265</v>
      </c>
      <c r="H795" s="24">
        <v>300</v>
      </c>
      <c r="I795" s="25" t="s">
        <v>53</v>
      </c>
      <c r="J795" s="23">
        <f>SUM(K795:L795)</f>
        <v>16</v>
      </c>
      <c r="K795" s="23">
        <v>4</v>
      </c>
      <c r="L795" s="26">
        <v>12</v>
      </c>
    </row>
    <row r="796" spans="1:12" s="1" customFormat="1" ht="12.75" customHeight="1">
      <c r="A796" s="22">
        <v>31</v>
      </c>
      <c r="B796" s="23">
        <v>276</v>
      </c>
      <c r="C796" s="23">
        <v>138</v>
      </c>
      <c r="D796" s="24">
        <v>138</v>
      </c>
      <c r="E796" s="25">
        <v>66</v>
      </c>
      <c r="F796" s="23">
        <v>618</v>
      </c>
      <c r="G796" s="23">
        <v>283</v>
      </c>
      <c r="H796" s="24">
        <v>335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333</v>
      </c>
      <c r="C797" s="23">
        <v>161</v>
      </c>
      <c r="D797" s="24">
        <v>172</v>
      </c>
      <c r="E797" s="25">
        <v>67</v>
      </c>
      <c r="F797" s="23">
        <v>689</v>
      </c>
      <c r="G797" s="23">
        <v>303</v>
      </c>
      <c r="H797" s="24">
        <v>386</v>
      </c>
      <c r="I797" s="39" t="s">
        <v>9</v>
      </c>
      <c r="J797" s="40">
        <f>SUM(B765:B799)+SUM(F765:F799)+SUM(J765:J796)</f>
        <v>32784</v>
      </c>
      <c r="K797" s="40">
        <f>SUM(C765:C799)+SUM(G765:G799)+SUM(K765:K796)</f>
        <v>15034</v>
      </c>
      <c r="L797" s="41">
        <f>SUM(D765:D799)+SUM(H765:H799)+SUM(L765:L796)</f>
        <v>17750</v>
      </c>
    </row>
    <row r="798" spans="1:12" s="1" customFormat="1" ht="12.75" customHeight="1">
      <c r="A798" s="22">
        <v>33</v>
      </c>
      <c r="B798" s="23">
        <v>326</v>
      </c>
      <c r="C798" s="23">
        <v>168</v>
      </c>
      <c r="D798" s="24">
        <v>158</v>
      </c>
      <c r="E798" s="25">
        <v>68</v>
      </c>
      <c r="F798" s="23">
        <v>614</v>
      </c>
      <c r="G798" s="23">
        <v>269</v>
      </c>
      <c r="H798" s="24">
        <v>345</v>
      </c>
      <c r="I798" s="42" t="s">
        <v>10</v>
      </c>
      <c r="J798" s="43">
        <v>48.41600829698319</v>
      </c>
      <c r="K798" s="43">
        <v>46.654050818145535</v>
      </c>
      <c r="L798" s="44">
        <v>49.90844554622796</v>
      </c>
    </row>
    <row r="799" spans="1:12" s="1" customFormat="1" ht="12.75" customHeight="1" thickBot="1">
      <c r="A799" s="45">
        <v>34</v>
      </c>
      <c r="B799" s="46">
        <v>285</v>
      </c>
      <c r="C799" s="46">
        <v>139</v>
      </c>
      <c r="D799" s="47">
        <v>146</v>
      </c>
      <c r="E799" s="48">
        <v>69</v>
      </c>
      <c r="F799" s="46">
        <v>523</v>
      </c>
      <c r="G799" s="46">
        <v>231</v>
      </c>
      <c r="H799" s="47">
        <v>292</v>
      </c>
      <c r="I799" s="49" t="s">
        <v>11</v>
      </c>
      <c r="J799" s="46">
        <v>16328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21.5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76.9</v>
      </c>
    </row>
    <row r="804" spans="1:12" s="1" customFormat="1" ht="12.75" customHeight="1">
      <c r="A804" s="65" t="s">
        <v>55</v>
      </c>
      <c r="B804" s="66">
        <f>SUM(B765:B769)</f>
        <v>1128</v>
      </c>
      <c r="C804" s="66">
        <f>SUM(C765:C769)</f>
        <v>549</v>
      </c>
      <c r="D804" s="66">
        <f>SUM(D765:D769)</f>
        <v>579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55.4</v>
      </c>
    </row>
    <row r="805" spans="1:12" s="1" customFormat="1" ht="12.75" customHeight="1">
      <c r="A805" s="69" t="s">
        <v>56</v>
      </c>
      <c r="B805" s="40">
        <f>SUM(B770:B774)</f>
        <v>1365</v>
      </c>
      <c r="C805" s="40">
        <f>SUM(C770:C774)</f>
        <v>709</v>
      </c>
      <c r="D805" s="40">
        <f>SUM(D770:D774)</f>
        <v>656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257.6</v>
      </c>
    </row>
    <row r="806" spans="1:12" s="1" customFormat="1" ht="12.75" customHeight="1">
      <c r="A806" s="69" t="s">
        <v>57</v>
      </c>
      <c r="B806" s="40">
        <f>SUM(B775:B779)</f>
        <v>1491</v>
      </c>
      <c r="C806" s="40">
        <f>SUM(C775:C779)</f>
        <v>781</v>
      </c>
      <c r="D806" s="40">
        <f>SUM(D775:D779)</f>
        <v>710</v>
      </c>
      <c r="E806" s="70">
        <f>ROUND(B806/J797*100,1)</f>
        <v>4.5</v>
      </c>
      <c r="F806" s="70">
        <f>ROUND(C806/K797*100,1)</f>
        <v>5.2</v>
      </c>
      <c r="G806" s="71">
        <f>ROUND(D806/L797*100,1)</f>
        <v>4</v>
      </c>
      <c r="I806" s="74" t="s">
        <v>28</v>
      </c>
      <c r="J806" s="74"/>
      <c r="K806" s="75"/>
      <c r="L806" s="76">
        <f>ROUND(L797/K797*100,1)</f>
        <v>118.1</v>
      </c>
    </row>
    <row r="807" spans="1:12" s="1" customFormat="1" ht="12.75" customHeight="1">
      <c r="A807" s="77" t="s">
        <v>58</v>
      </c>
      <c r="B807" s="78">
        <f>SUM(B780:B784)</f>
        <v>1529</v>
      </c>
      <c r="C807" s="78">
        <f>SUM(C780:C784)</f>
        <v>779</v>
      </c>
      <c r="D807" s="78">
        <f>SUM(D780:D784)</f>
        <v>750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1327</v>
      </c>
      <c r="C808" s="40">
        <f>SUM(C785:C789)</f>
        <v>594</v>
      </c>
      <c r="D808" s="40">
        <f>SUM(D785:D789)</f>
        <v>733</v>
      </c>
      <c r="E808" s="70">
        <f>ROUND(B808/J797*100,1)</f>
        <v>4</v>
      </c>
      <c r="F808" s="70">
        <f>ROUND(C808/K797*100,1)</f>
        <v>4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2652.4</v>
      </c>
    </row>
    <row r="809" spans="1:12" s="1" customFormat="1" ht="12.75" customHeight="1" thickBot="1">
      <c r="A809" s="69" t="s">
        <v>60</v>
      </c>
      <c r="B809" s="40">
        <f>SUM(B790:B794)</f>
        <v>1248</v>
      </c>
      <c r="C809" s="40">
        <f>SUM(C790:C794)</f>
        <v>575</v>
      </c>
      <c r="D809" s="40">
        <f>SUM(D790:D794)</f>
        <v>673</v>
      </c>
      <c r="E809" s="70">
        <f>ROUND(B809/J797*100,1)</f>
        <v>3.8</v>
      </c>
      <c r="F809" s="70">
        <f>ROUND(C809/K797*100,1)</f>
        <v>3.8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1480</v>
      </c>
      <c r="C810" s="40">
        <f>SUM(C795:C799)</f>
        <v>732</v>
      </c>
      <c r="D810" s="40">
        <f>SUM(D795:D799)</f>
        <v>748</v>
      </c>
      <c r="E810" s="70">
        <f>ROUND(B810/J797*100,1)</f>
        <v>4.5</v>
      </c>
      <c r="F810" s="70">
        <f>ROUND(C810/K797*100,1)</f>
        <v>4.9</v>
      </c>
      <c r="G810" s="71">
        <f>ROUND(D810/L797*100,1)</f>
        <v>4.2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1879</v>
      </c>
      <c r="C811" s="40">
        <f>SUM(G765:G769)</f>
        <v>895</v>
      </c>
      <c r="D811" s="40">
        <f>SUM(H765:H769)</f>
        <v>984</v>
      </c>
      <c r="E811" s="70">
        <f>ROUND(B811/J797*100,1)</f>
        <v>5.7</v>
      </c>
      <c r="F811" s="70">
        <f>ROUND(C811/K797*100,1)</f>
        <v>6</v>
      </c>
      <c r="G811" s="71">
        <f>ROUND(D811/L797*100,1)</f>
        <v>5.5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2320</v>
      </c>
      <c r="C812" s="40">
        <f>SUM(G770:G774)</f>
        <v>1095</v>
      </c>
      <c r="D812" s="40">
        <f>SUM(H770:H774)</f>
        <v>1225</v>
      </c>
      <c r="E812" s="70">
        <f>ROUND(B812/J797*100,1)</f>
        <v>7.1</v>
      </c>
      <c r="F812" s="70">
        <f>ROUND(C812/K797*100,1)</f>
        <v>7.3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2270</v>
      </c>
      <c r="C813" s="40">
        <f>SUM(G775:G779)</f>
        <v>1064</v>
      </c>
      <c r="D813" s="40">
        <f>SUM(H775:H779)</f>
        <v>1206</v>
      </c>
      <c r="E813" s="70">
        <f>ROUND(B813/J797*100,1)</f>
        <v>6.9</v>
      </c>
      <c r="F813" s="70">
        <f>ROUND(C813/K797*100,1)</f>
        <v>7.1</v>
      </c>
      <c r="G813" s="71">
        <f>ROUND(D813/L797*100,1)</f>
        <v>6.8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1887</v>
      </c>
      <c r="C814" s="40">
        <f>SUM(G780:G784)</f>
        <v>854</v>
      </c>
      <c r="D814" s="40">
        <f>SUM(H780:H784)</f>
        <v>1033</v>
      </c>
      <c r="E814" s="70">
        <f>ROUND(B814/J797*100,1)</f>
        <v>5.8</v>
      </c>
      <c r="F814" s="70">
        <f>ROUND(C814/K797*100,1)</f>
        <v>5.7</v>
      </c>
      <c r="G814" s="71">
        <f>ROUND(D814/L797*100,1)</f>
        <v>5.8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2113</v>
      </c>
      <c r="C815" s="40">
        <f>SUM(G785:G789)</f>
        <v>985</v>
      </c>
      <c r="D815" s="40">
        <f>SUM(H785:H789)</f>
        <v>1128</v>
      </c>
      <c r="E815" s="70">
        <f>ROUND(B815/J797*100,1)</f>
        <v>6.4</v>
      </c>
      <c r="F815" s="70">
        <f>ROUND(C815/K797*100,1)</f>
        <v>6.6</v>
      </c>
      <c r="G815" s="71">
        <f>ROUND(D815/L797*100,1)</f>
        <v>6.4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2482</v>
      </c>
      <c r="C816" s="85">
        <f>SUM(G790:G794)</f>
        <v>1123</v>
      </c>
      <c r="D816" s="85">
        <f>SUM(H790:H794)</f>
        <v>1359</v>
      </c>
      <c r="E816" s="86">
        <f>ROUND(B816/J797*100,1)</f>
        <v>7.6</v>
      </c>
      <c r="F816" s="86">
        <f>ROUND(C816/K797*100,1)</f>
        <v>7.5</v>
      </c>
      <c r="G816" s="87">
        <f>ROUND(D816/L797*100,1)</f>
        <v>7.7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3009</v>
      </c>
      <c r="C817" s="40">
        <f>SUM(G795:G799)</f>
        <v>1351</v>
      </c>
      <c r="D817" s="40">
        <f>SUM(H795:H799)</f>
        <v>1658</v>
      </c>
      <c r="E817" s="70">
        <f>ROUND(B817/J797*100,1)</f>
        <v>9.2</v>
      </c>
      <c r="F817" s="70">
        <f>ROUND(C817/K797*100,1)</f>
        <v>9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2301</v>
      </c>
      <c r="C818" s="40">
        <f>SUM(K765:K769)</f>
        <v>1001</v>
      </c>
      <c r="D818" s="40">
        <f>SUM(L765:L769)</f>
        <v>1300</v>
      </c>
      <c r="E818" s="70">
        <f>ROUND(B818/J797*100,1)</f>
        <v>7</v>
      </c>
      <c r="F818" s="70">
        <f>ROUND(C818/K797*100,1)</f>
        <v>6.7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1932</v>
      </c>
      <c r="C819" s="40">
        <f>SUM(K770:K774)</f>
        <v>816</v>
      </c>
      <c r="D819" s="40">
        <f>SUM(L770:L774)</f>
        <v>1116</v>
      </c>
      <c r="E819" s="70">
        <f>ROUND(B819/J797*100,1)</f>
        <v>5.9</v>
      </c>
      <c r="F819" s="70">
        <f>ROUND(C819/K797*100,1)</f>
        <v>5.4</v>
      </c>
      <c r="G819" s="71">
        <f>ROUND(D819/L797*100,1)</f>
        <v>6.3</v>
      </c>
      <c r="H819" s="88"/>
    </row>
    <row r="820" spans="1:8" s="1" customFormat="1" ht="12.75" customHeight="1">
      <c r="A820" s="69" t="s">
        <v>71</v>
      </c>
      <c r="B820" s="40">
        <f>SUM(J775:J779)</f>
        <v>1491</v>
      </c>
      <c r="C820" s="40">
        <f>SUM(K775:K779)</f>
        <v>623</v>
      </c>
      <c r="D820" s="40">
        <f>SUM(L775:L779)</f>
        <v>868</v>
      </c>
      <c r="E820" s="70">
        <f>ROUND(B820/J797*100,1)</f>
        <v>4.5</v>
      </c>
      <c r="F820" s="70">
        <f>ROUND(C820/K797*100,1)</f>
        <v>4.1</v>
      </c>
      <c r="G820" s="71">
        <f>ROUND(D820/L797*100,1)</f>
        <v>4.9</v>
      </c>
      <c r="H820" s="88"/>
    </row>
    <row r="821" spans="1:8" s="1" customFormat="1" ht="12.75" customHeight="1">
      <c r="A821" s="69" t="s">
        <v>72</v>
      </c>
      <c r="B821" s="40">
        <f>SUM(J780:J784)</f>
        <v>971</v>
      </c>
      <c r="C821" s="40">
        <f>SUM(K780:K784)</f>
        <v>368</v>
      </c>
      <c r="D821" s="40">
        <f>SUM(L780:L784)</f>
        <v>603</v>
      </c>
      <c r="E821" s="70">
        <f>ROUND(B821/J797*100,1)</f>
        <v>3</v>
      </c>
      <c r="F821" s="70">
        <f>ROUND(C821/K797*100,1)</f>
        <v>2.4</v>
      </c>
      <c r="G821" s="71">
        <f>ROUND(D821/L797*100,1)</f>
        <v>3.4</v>
      </c>
      <c r="H821" s="88"/>
    </row>
    <row r="822" spans="1:7" s="1" customFormat="1" ht="12.75" customHeight="1">
      <c r="A822" s="69" t="s">
        <v>73</v>
      </c>
      <c r="B822" s="40">
        <f>SUM(J785:J789)</f>
        <v>429</v>
      </c>
      <c r="C822" s="40">
        <f>SUM(K785:K789)</f>
        <v>115</v>
      </c>
      <c r="D822" s="40">
        <f>SUM(L785:L789)</f>
        <v>314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74</v>
      </c>
      <c r="B823" s="40">
        <f>SUM(J790:J794)</f>
        <v>115</v>
      </c>
      <c r="C823" s="40">
        <f>SUM(K790:K794)</f>
        <v>21</v>
      </c>
      <c r="D823" s="40">
        <f>SUM(L790:L794)</f>
        <v>94</v>
      </c>
      <c r="E823" s="70">
        <f>ROUND(B823/J797*100,1)</f>
        <v>0.4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53</v>
      </c>
      <c r="B824" s="90">
        <f>SUM(J795)</f>
        <v>16</v>
      </c>
      <c r="C824" s="90">
        <f>SUM(K795)</f>
        <v>4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102</v>
      </c>
      <c r="B825" s="95">
        <f>SUM(B804:B806)</f>
        <v>3984</v>
      </c>
      <c r="C825" s="95">
        <f>SUM(C804:C806)</f>
        <v>2039</v>
      </c>
      <c r="D825" s="95">
        <f>SUM(D804:D806)</f>
        <v>1945</v>
      </c>
      <c r="E825" s="67">
        <f>ROUND(B825/J797*100,1)</f>
        <v>12.2</v>
      </c>
      <c r="F825" s="67">
        <f>ROUND(C825/K797*100,1)</f>
        <v>13.6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103</v>
      </c>
      <c r="B826" s="95">
        <f>SUM(B807:B816)</f>
        <v>18535</v>
      </c>
      <c r="C826" s="95">
        <f>SUM(C807:C816)</f>
        <v>8696</v>
      </c>
      <c r="D826" s="95">
        <f>SUM(D807:D816)</f>
        <v>9839</v>
      </c>
      <c r="E826" s="70">
        <f>ROUND(B826/J797*100,1)</f>
        <v>56.5</v>
      </c>
      <c r="F826" s="70">
        <f>ROUND(C826/K797*100,1)</f>
        <v>57.8</v>
      </c>
      <c r="G826" s="71">
        <f>ROUND(D826/L797*100,1)</f>
        <v>55.4</v>
      </c>
      <c r="I826" s="8"/>
      <c r="J826" s="101"/>
      <c r="K826" s="8"/>
    </row>
    <row r="827" spans="1:11" s="1" customFormat="1" ht="12.75" customHeight="1" thickBot="1">
      <c r="A827" s="96" t="s">
        <v>104</v>
      </c>
      <c r="B827" s="97">
        <f>SUM(B817:B824)</f>
        <v>10264</v>
      </c>
      <c r="C827" s="97">
        <f>SUM(C817:C824)</f>
        <v>4299</v>
      </c>
      <c r="D827" s="97">
        <f>SUM(D817:D824)</f>
        <v>5965</v>
      </c>
      <c r="E827" s="98">
        <f>ROUND(B827/J797*100,1)</f>
        <v>31.3</v>
      </c>
      <c r="F827" s="98">
        <f>ROUND(C827/K797*100,1)</f>
        <v>28.6</v>
      </c>
      <c r="G827" s="99">
        <f>ROUND(D827/L797*100,1)</f>
        <v>33.6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127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2</v>
      </c>
      <c r="D834" s="17">
        <v>4</v>
      </c>
      <c r="E834" s="18">
        <v>35</v>
      </c>
      <c r="F834" s="19">
        <v>24</v>
      </c>
      <c r="G834" s="19">
        <v>12</v>
      </c>
      <c r="H834" s="20">
        <v>12</v>
      </c>
      <c r="I834" s="18">
        <v>70</v>
      </c>
      <c r="J834" s="16">
        <v>56</v>
      </c>
      <c r="K834" s="16">
        <v>17</v>
      </c>
      <c r="L834" s="21">
        <v>39</v>
      </c>
    </row>
    <row r="835" spans="1:12" s="1" customFormat="1" ht="12.75" customHeight="1">
      <c r="A835" s="22">
        <v>1</v>
      </c>
      <c r="B835" s="23">
        <v>10</v>
      </c>
      <c r="C835" s="23">
        <v>7</v>
      </c>
      <c r="D835" s="24">
        <v>3</v>
      </c>
      <c r="E835" s="25">
        <v>36</v>
      </c>
      <c r="F835" s="23">
        <v>26</v>
      </c>
      <c r="G835" s="23">
        <v>13</v>
      </c>
      <c r="H835" s="24">
        <v>13</v>
      </c>
      <c r="I835" s="25">
        <v>71</v>
      </c>
      <c r="J835" s="23">
        <v>35</v>
      </c>
      <c r="K835" s="23">
        <v>18</v>
      </c>
      <c r="L835" s="26">
        <v>17</v>
      </c>
    </row>
    <row r="836" spans="1:12" s="1" customFormat="1" ht="12.75" customHeight="1">
      <c r="A836" s="22">
        <v>2</v>
      </c>
      <c r="B836" s="23">
        <v>16</v>
      </c>
      <c r="C836" s="23">
        <v>10</v>
      </c>
      <c r="D836" s="24">
        <v>6</v>
      </c>
      <c r="E836" s="25">
        <v>37</v>
      </c>
      <c r="F836" s="23">
        <v>24</v>
      </c>
      <c r="G836" s="23">
        <v>14</v>
      </c>
      <c r="H836" s="24">
        <v>10</v>
      </c>
      <c r="I836" s="25">
        <v>72</v>
      </c>
      <c r="J836" s="23">
        <v>59</v>
      </c>
      <c r="K836" s="23">
        <v>26</v>
      </c>
      <c r="L836" s="26">
        <v>33</v>
      </c>
    </row>
    <row r="837" spans="1:12" s="1" customFormat="1" ht="12.75" customHeight="1">
      <c r="A837" s="22">
        <v>3</v>
      </c>
      <c r="B837" s="23">
        <v>18</v>
      </c>
      <c r="C837" s="23">
        <v>9</v>
      </c>
      <c r="D837" s="24">
        <v>9</v>
      </c>
      <c r="E837" s="25">
        <v>38</v>
      </c>
      <c r="F837" s="23">
        <v>29</v>
      </c>
      <c r="G837" s="23">
        <v>16</v>
      </c>
      <c r="H837" s="24">
        <v>13</v>
      </c>
      <c r="I837" s="25">
        <v>73</v>
      </c>
      <c r="J837" s="23">
        <v>60</v>
      </c>
      <c r="K837" s="23">
        <v>27</v>
      </c>
      <c r="L837" s="26">
        <v>33</v>
      </c>
    </row>
    <row r="838" spans="1:12" s="1" customFormat="1" ht="12.75" customHeight="1">
      <c r="A838" s="22">
        <v>4</v>
      </c>
      <c r="B838" s="23">
        <v>19</v>
      </c>
      <c r="C838" s="23">
        <v>8</v>
      </c>
      <c r="D838" s="24">
        <v>11</v>
      </c>
      <c r="E838" s="25">
        <v>39</v>
      </c>
      <c r="F838" s="23">
        <v>27</v>
      </c>
      <c r="G838" s="23">
        <v>12</v>
      </c>
      <c r="H838" s="24">
        <v>15</v>
      </c>
      <c r="I838" s="25">
        <v>74</v>
      </c>
      <c r="J838" s="23">
        <v>79</v>
      </c>
      <c r="K838" s="23">
        <v>32</v>
      </c>
      <c r="L838" s="26">
        <v>47</v>
      </c>
    </row>
    <row r="839" spans="1:12" s="1" customFormat="1" ht="12.75" customHeight="1">
      <c r="A839" s="27">
        <v>5</v>
      </c>
      <c r="B839" s="28">
        <v>11</v>
      </c>
      <c r="C839" s="28">
        <v>2</v>
      </c>
      <c r="D839" s="29">
        <v>9</v>
      </c>
      <c r="E839" s="30">
        <v>40</v>
      </c>
      <c r="F839" s="28">
        <v>33</v>
      </c>
      <c r="G839" s="28">
        <v>13</v>
      </c>
      <c r="H839" s="29">
        <v>20</v>
      </c>
      <c r="I839" s="30">
        <v>75</v>
      </c>
      <c r="J839" s="28">
        <v>76</v>
      </c>
      <c r="K839" s="28">
        <v>29</v>
      </c>
      <c r="L839" s="31">
        <v>47</v>
      </c>
    </row>
    <row r="840" spans="1:12" s="1" customFormat="1" ht="12.75" customHeight="1">
      <c r="A840" s="22">
        <v>6</v>
      </c>
      <c r="B840" s="23">
        <v>14</v>
      </c>
      <c r="C840" s="23">
        <v>6</v>
      </c>
      <c r="D840" s="24">
        <v>8</v>
      </c>
      <c r="E840" s="25">
        <v>41</v>
      </c>
      <c r="F840" s="23">
        <v>34</v>
      </c>
      <c r="G840" s="23">
        <v>18</v>
      </c>
      <c r="H840" s="24">
        <v>16</v>
      </c>
      <c r="I840" s="25">
        <v>76</v>
      </c>
      <c r="J840" s="23">
        <v>45</v>
      </c>
      <c r="K840" s="23">
        <v>21</v>
      </c>
      <c r="L840" s="26">
        <v>24</v>
      </c>
    </row>
    <row r="841" spans="1:12" s="1" customFormat="1" ht="12.75" customHeight="1">
      <c r="A841" s="22">
        <v>7</v>
      </c>
      <c r="B841" s="23">
        <v>15</v>
      </c>
      <c r="C841" s="23">
        <v>9</v>
      </c>
      <c r="D841" s="24">
        <v>6</v>
      </c>
      <c r="E841" s="25">
        <v>42</v>
      </c>
      <c r="F841" s="23">
        <v>40</v>
      </c>
      <c r="G841" s="23">
        <v>23</v>
      </c>
      <c r="H841" s="24">
        <v>17</v>
      </c>
      <c r="I841" s="25">
        <v>77</v>
      </c>
      <c r="J841" s="23">
        <v>62</v>
      </c>
      <c r="K841" s="23">
        <v>32</v>
      </c>
      <c r="L841" s="26">
        <v>30</v>
      </c>
    </row>
    <row r="842" spans="1:12" s="1" customFormat="1" ht="12.75" customHeight="1">
      <c r="A842" s="22">
        <v>8</v>
      </c>
      <c r="B842" s="23">
        <v>17</v>
      </c>
      <c r="C842" s="23">
        <v>9</v>
      </c>
      <c r="D842" s="24">
        <v>8</v>
      </c>
      <c r="E842" s="25">
        <v>43</v>
      </c>
      <c r="F842" s="23">
        <v>42</v>
      </c>
      <c r="G842" s="23">
        <v>13</v>
      </c>
      <c r="H842" s="24">
        <v>29</v>
      </c>
      <c r="I842" s="25">
        <v>78</v>
      </c>
      <c r="J842" s="23">
        <v>55</v>
      </c>
      <c r="K842" s="23">
        <v>17</v>
      </c>
      <c r="L842" s="26">
        <v>38</v>
      </c>
    </row>
    <row r="843" spans="1:12" s="1" customFormat="1" ht="12.75" customHeight="1">
      <c r="A843" s="32">
        <v>9</v>
      </c>
      <c r="B843" s="33">
        <v>17</v>
      </c>
      <c r="C843" s="33">
        <v>7</v>
      </c>
      <c r="D843" s="34">
        <v>10</v>
      </c>
      <c r="E843" s="35">
        <v>44</v>
      </c>
      <c r="F843" s="33">
        <v>32</v>
      </c>
      <c r="G843" s="33">
        <v>16</v>
      </c>
      <c r="H843" s="34">
        <v>16</v>
      </c>
      <c r="I843" s="35">
        <v>79</v>
      </c>
      <c r="J843" s="33">
        <v>60</v>
      </c>
      <c r="K843" s="33">
        <v>26</v>
      </c>
      <c r="L843" s="36">
        <v>34</v>
      </c>
    </row>
    <row r="844" spans="1:12" s="1" customFormat="1" ht="12.75" customHeight="1">
      <c r="A844" s="22">
        <v>10</v>
      </c>
      <c r="B844" s="23">
        <v>27</v>
      </c>
      <c r="C844" s="23">
        <v>14</v>
      </c>
      <c r="D844" s="24">
        <v>13</v>
      </c>
      <c r="E844" s="25">
        <v>45</v>
      </c>
      <c r="F844" s="23">
        <v>39</v>
      </c>
      <c r="G844" s="23">
        <v>20</v>
      </c>
      <c r="H844" s="24">
        <v>19</v>
      </c>
      <c r="I844" s="25">
        <v>80</v>
      </c>
      <c r="J844" s="23">
        <v>55</v>
      </c>
      <c r="K844" s="23">
        <v>28</v>
      </c>
      <c r="L844" s="26">
        <v>27</v>
      </c>
    </row>
    <row r="845" spans="1:12" s="1" customFormat="1" ht="12.75" customHeight="1">
      <c r="A845" s="22">
        <v>11</v>
      </c>
      <c r="B845" s="23">
        <v>22</v>
      </c>
      <c r="C845" s="23">
        <v>11</v>
      </c>
      <c r="D845" s="24">
        <v>11</v>
      </c>
      <c r="E845" s="25">
        <v>46</v>
      </c>
      <c r="F845" s="23">
        <v>38</v>
      </c>
      <c r="G845" s="23">
        <v>26</v>
      </c>
      <c r="H845" s="24">
        <v>12</v>
      </c>
      <c r="I845" s="25">
        <v>81</v>
      </c>
      <c r="J845" s="23">
        <v>71</v>
      </c>
      <c r="K845" s="23">
        <v>29</v>
      </c>
      <c r="L845" s="26">
        <v>42</v>
      </c>
    </row>
    <row r="846" spans="1:12" s="1" customFormat="1" ht="12.75" customHeight="1">
      <c r="A846" s="22">
        <v>12</v>
      </c>
      <c r="B846" s="23">
        <v>16</v>
      </c>
      <c r="C846" s="23">
        <v>7</v>
      </c>
      <c r="D846" s="24">
        <v>9</v>
      </c>
      <c r="E846" s="25">
        <v>47</v>
      </c>
      <c r="F846" s="23">
        <v>39</v>
      </c>
      <c r="G846" s="23">
        <v>18</v>
      </c>
      <c r="H846" s="24">
        <v>21</v>
      </c>
      <c r="I846" s="25">
        <v>82</v>
      </c>
      <c r="J846" s="23">
        <v>45</v>
      </c>
      <c r="K846" s="23">
        <v>25</v>
      </c>
      <c r="L846" s="26">
        <v>20</v>
      </c>
    </row>
    <row r="847" spans="1:12" s="1" customFormat="1" ht="12.75" customHeight="1">
      <c r="A847" s="22">
        <v>13</v>
      </c>
      <c r="B847" s="23">
        <v>25</v>
      </c>
      <c r="C847" s="23">
        <v>11</v>
      </c>
      <c r="D847" s="24">
        <v>14</v>
      </c>
      <c r="E847" s="25">
        <v>48</v>
      </c>
      <c r="F847" s="23">
        <v>30</v>
      </c>
      <c r="G847" s="23">
        <v>15</v>
      </c>
      <c r="H847" s="24">
        <v>15</v>
      </c>
      <c r="I847" s="25">
        <v>83</v>
      </c>
      <c r="J847" s="23">
        <v>44</v>
      </c>
      <c r="K847" s="23">
        <v>16</v>
      </c>
      <c r="L847" s="26">
        <v>28</v>
      </c>
    </row>
    <row r="848" spans="1:12" s="1" customFormat="1" ht="12.75" customHeight="1">
      <c r="A848" s="22">
        <v>14</v>
      </c>
      <c r="B848" s="23">
        <v>17</v>
      </c>
      <c r="C848" s="23">
        <v>9</v>
      </c>
      <c r="D848" s="24">
        <v>8</v>
      </c>
      <c r="E848" s="25">
        <v>49</v>
      </c>
      <c r="F848" s="23">
        <v>38</v>
      </c>
      <c r="G848" s="23">
        <v>16</v>
      </c>
      <c r="H848" s="24">
        <v>22</v>
      </c>
      <c r="I848" s="25">
        <v>84</v>
      </c>
      <c r="J848" s="23">
        <v>54</v>
      </c>
      <c r="K848" s="23">
        <v>22</v>
      </c>
      <c r="L848" s="26">
        <v>32</v>
      </c>
    </row>
    <row r="849" spans="1:12" s="1" customFormat="1" ht="12.75" customHeight="1">
      <c r="A849" s="27">
        <v>15</v>
      </c>
      <c r="B849" s="28">
        <v>23</v>
      </c>
      <c r="C849" s="28">
        <v>11</v>
      </c>
      <c r="D849" s="29">
        <v>12</v>
      </c>
      <c r="E849" s="30">
        <v>50</v>
      </c>
      <c r="F849" s="28">
        <v>25</v>
      </c>
      <c r="G849" s="28">
        <v>14</v>
      </c>
      <c r="H849" s="29">
        <v>11</v>
      </c>
      <c r="I849" s="30">
        <v>85</v>
      </c>
      <c r="J849" s="28">
        <v>43</v>
      </c>
      <c r="K849" s="28">
        <v>10</v>
      </c>
      <c r="L849" s="31">
        <v>33</v>
      </c>
    </row>
    <row r="850" spans="1:12" s="1" customFormat="1" ht="12.75" customHeight="1">
      <c r="A850" s="22">
        <v>16</v>
      </c>
      <c r="B850" s="23">
        <v>17</v>
      </c>
      <c r="C850" s="23">
        <v>6</v>
      </c>
      <c r="D850" s="24">
        <v>11</v>
      </c>
      <c r="E850" s="25">
        <v>51</v>
      </c>
      <c r="F850" s="23">
        <v>43</v>
      </c>
      <c r="G850" s="23">
        <v>23</v>
      </c>
      <c r="H850" s="24">
        <v>20</v>
      </c>
      <c r="I850" s="25">
        <v>86</v>
      </c>
      <c r="J850" s="23">
        <v>46</v>
      </c>
      <c r="K850" s="23">
        <v>16</v>
      </c>
      <c r="L850" s="26">
        <v>30</v>
      </c>
    </row>
    <row r="851" spans="1:12" s="1" customFormat="1" ht="12.75" customHeight="1">
      <c r="A851" s="22">
        <v>17</v>
      </c>
      <c r="B851" s="23">
        <v>17</v>
      </c>
      <c r="C851" s="23">
        <v>14</v>
      </c>
      <c r="D851" s="24">
        <v>3</v>
      </c>
      <c r="E851" s="25">
        <v>52</v>
      </c>
      <c r="F851" s="23">
        <v>38</v>
      </c>
      <c r="G851" s="23">
        <v>16</v>
      </c>
      <c r="H851" s="24">
        <v>22</v>
      </c>
      <c r="I851" s="25">
        <v>87</v>
      </c>
      <c r="J851" s="23">
        <v>31</v>
      </c>
      <c r="K851" s="23">
        <v>10</v>
      </c>
      <c r="L851" s="26">
        <v>21</v>
      </c>
    </row>
    <row r="852" spans="1:12" s="1" customFormat="1" ht="12.75" customHeight="1">
      <c r="A852" s="22">
        <v>18</v>
      </c>
      <c r="B852" s="23">
        <v>20</v>
      </c>
      <c r="C852" s="23">
        <v>8</v>
      </c>
      <c r="D852" s="24">
        <v>12</v>
      </c>
      <c r="E852" s="25">
        <v>53</v>
      </c>
      <c r="F852" s="23">
        <v>37</v>
      </c>
      <c r="G852" s="23">
        <v>21</v>
      </c>
      <c r="H852" s="24">
        <v>16</v>
      </c>
      <c r="I852" s="25">
        <v>88</v>
      </c>
      <c r="J852" s="23">
        <v>41</v>
      </c>
      <c r="K852" s="23">
        <v>10</v>
      </c>
      <c r="L852" s="26">
        <v>31</v>
      </c>
    </row>
    <row r="853" spans="1:12" s="1" customFormat="1" ht="12.75" customHeight="1">
      <c r="A853" s="32">
        <v>19</v>
      </c>
      <c r="B853" s="33">
        <v>20</v>
      </c>
      <c r="C853" s="33">
        <v>2</v>
      </c>
      <c r="D853" s="34">
        <v>18</v>
      </c>
      <c r="E853" s="35">
        <v>54</v>
      </c>
      <c r="F853" s="33">
        <v>36</v>
      </c>
      <c r="G853" s="33">
        <v>23</v>
      </c>
      <c r="H853" s="34">
        <v>13</v>
      </c>
      <c r="I853" s="35">
        <v>89</v>
      </c>
      <c r="J853" s="33">
        <v>24</v>
      </c>
      <c r="K853" s="33">
        <v>10</v>
      </c>
      <c r="L853" s="36">
        <v>14</v>
      </c>
    </row>
    <row r="854" spans="1:12" s="1" customFormat="1" ht="12.75" customHeight="1">
      <c r="A854" s="22">
        <v>20</v>
      </c>
      <c r="B854" s="23">
        <v>23</v>
      </c>
      <c r="C854" s="23">
        <v>10</v>
      </c>
      <c r="D854" s="24">
        <v>13</v>
      </c>
      <c r="E854" s="25">
        <v>55</v>
      </c>
      <c r="F854" s="23">
        <v>34</v>
      </c>
      <c r="G854" s="23">
        <v>19</v>
      </c>
      <c r="H854" s="24">
        <v>15</v>
      </c>
      <c r="I854" s="25">
        <v>90</v>
      </c>
      <c r="J854" s="23">
        <v>35</v>
      </c>
      <c r="K854" s="23">
        <v>11</v>
      </c>
      <c r="L854" s="26">
        <v>24</v>
      </c>
    </row>
    <row r="855" spans="1:12" s="1" customFormat="1" ht="12.75" customHeight="1">
      <c r="A855" s="22">
        <v>21</v>
      </c>
      <c r="B855" s="23">
        <v>16</v>
      </c>
      <c r="C855" s="23">
        <v>8</v>
      </c>
      <c r="D855" s="24">
        <v>8</v>
      </c>
      <c r="E855" s="25">
        <v>56</v>
      </c>
      <c r="F855" s="23">
        <v>33</v>
      </c>
      <c r="G855" s="23">
        <v>16</v>
      </c>
      <c r="H855" s="24">
        <v>17</v>
      </c>
      <c r="I855" s="25">
        <v>91</v>
      </c>
      <c r="J855" s="23">
        <v>23</v>
      </c>
      <c r="K855" s="23">
        <v>8</v>
      </c>
      <c r="L855" s="26">
        <v>15</v>
      </c>
    </row>
    <row r="856" spans="1:12" s="1" customFormat="1" ht="12.75" customHeight="1">
      <c r="A856" s="22">
        <v>22</v>
      </c>
      <c r="B856" s="23">
        <v>16</v>
      </c>
      <c r="C856" s="23">
        <v>5</v>
      </c>
      <c r="D856" s="24">
        <v>11</v>
      </c>
      <c r="E856" s="25">
        <v>57</v>
      </c>
      <c r="F856" s="23">
        <v>50</v>
      </c>
      <c r="G856" s="23">
        <v>27</v>
      </c>
      <c r="H856" s="24">
        <v>23</v>
      </c>
      <c r="I856" s="25">
        <v>92</v>
      </c>
      <c r="J856" s="23">
        <v>17</v>
      </c>
      <c r="K856" s="23">
        <v>8</v>
      </c>
      <c r="L856" s="26">
        <v>9</v>
      </c>
    </row>
    <row r="857" spans="1:12" s="1" customFormat="1" ht="12.75" customHeight="1">
      <c r="A857" s="22">
        <v>23</v>
      </c>
      <c r="B857" s="23">
        <v>12</v>
      </c>
      <c r="C857" s="23">
        <v>9</v>
      </c>
      <c r="D857" s="24">
        <v>3</v>
      </c>
      <c r="E857" s="25">
        <v>58</v>
      </c>
      <c r="F857" s="23">
        <v>44</v>
      </c>
      <c r="G857" s="23">
        <v>19</v>
      </c>
      <c r="H857" s="24">
        <v>25</v>
      </c>
      <c r="I857" s="25">
        <v>93</v>
      </c>
      <c r="J857" s="23">
        <v>15</v>
      </c>
      <c r="K857" s="23">
        <v>7</v>
      </c>
      <c r="L857" s="26">
        <v>8</v>
      </c>
    </row>
    <row r="858" spans="1:12" s="1" customFormat="1" ht="12.75" customHeight="1">
      <c r="A858" s="22">
        <v>24</v>
      </c>
      <c r="B858" s="23">
        <v>9</v>
      </c>
      <c r="C858" s="23">
        <v>5</v>
      </c>
      <c r="D858" s="24">
        <v>4</v>
      </c>
      <c r="E858" s="25">
        <v>59</v>
      </c>
      <c r="F858" s="23">
        <v>60</v>
      </c>
      <c r="G858" s="23">
        <v>29</v>
      </c>
      <c r="H858" s="24">
        <v>31</v>
      </c>
      <c r="I858" s="25">
        <v>94</v>
      </c>
      <c r="J858" s="23">
        <v>14</v>
      </c>
      <c r="K858" s="23">
        <v>3</v>
      </c>
      <c r="L858" s="26">
        <v>11</v>
      </c>
    </row>
    <row r="859" spans="1:12" s="1" customFormat="1" ht="12.75" customHeight="1">
      <c r="A859" s="27">
        <v>25</v>
      </c>
      <c r="B859" s="28">
        <v>10</v>
      </c>
      <c r="C859" s="28">
        <v>6</v>
      </c>
      <c r="D859" s="29">
        <v>4</v>
      </c>
      <c r="E859" s="30">
        <v>60</v>
      </c>
      <c r="F859" s="28">
        <v>43</v>
      </c>
      <c r="G859" s="28">
        <v>17</v>
      </c>
      <c r="H859" s="29">
        <v>26</v>
      </c>
      <c r="I859" s="30">
        <v>95</v>
      </c>
      <c r="J859" s="28">
        <v>4</v>
      </c>
      <c r="K859" s="28">
        <v>1</v>
      </c>
      <c r="L859" s="31">
        <v>3</v>
      </c>
    </row>
    <row r="860" spans="1:12" s="1" customFormat="1" ht="12.75" customHeight="1">
      <c r="A860" s="22">
        <v>26</v>
      </c>
      <c r="B860" s="23">
        <v>10</v>
      </c>
      <c r="C860" s="23">
        <v>5</v>
      </c>
      <c r="D860" s="24">
        <v>5</v>
      </c>
      <c r="E860" s="25">
        <v>61</v>
      </c>
      <c r="F860" s="23">
        <v>35</v>
      </c>
      <c r="G860" s="23">
        <v>17</v>
      </c>
      <c r="H860" s="24">
        <v>18</v>
      </c>
      <c r="I860" s="25">
        <v>96</v>
      </c>
      <c r="J860" s="23">
        <v>8</v>
      </c>
      <c r="K860" s="23">
        <v>5</v>
      </c>
      <c r="L860" s="26">
        <v>3</v>
      </c>
    </row>
    <row r="861" spans="1:12" s="1" customFormat="1" ht="12.75" customHeight="1">
      <c r="A861" s="22">
        <v>27</v>
      </c>
      <c r="B861" s="23">
        <v>9</v>
      </c>
      <c r="C861" s="23">
        <v>5</v>
      </c>
      <c r="D861" s="24">
        <v>4</v>
      </c>
      <c r="E861" s="25">
        <v>62</v>
      </c>
      <c r="F861" s="23">
        <v>65</v>
      </c>
      <c r="G861" s="23">
        <v>29</v>
      </c>
      <c r="H861" s="24">
        <v>36</v>
      </c>
      <c r="I861" s="25">
        <v>97</v>
      </c>
      <c r="J861" s="23">
        <v>1</v>
      </c>
      <c r="K861" s="23">
        <v>0</v>
      </c>
      <c r="L861" s="26">
        <v>1</v>
      </c>
    </row>
    <row r="862" spans="1:12" s="1" customFormat="1" ht="12.75" customHeight="1">
      <c r="A862" s="22">
        <v>28</v>
      </c>
      <c r="B862" s="23">
        <v>11</v>
      </c>
      <c r="C862" s="23">
        <v>4</v>
      </c>
      <c r="D862" s="24">
        <v>7</v>
      </c>
      <c r="E862" s="25">
        <v>63</v>
      </c>
      <c r="F862" s="23">
        <v>59</v>
      </c>
      <c r="G862" s="23">
        <v>34</v>
      </c>
      <c r="H862" s="24">
        <v>25</v>
      </c>
      <c r="I862" s="25">
        <v>98</v>
      </c>
      <c r="J862" s="23">
        <v>1</v>
      </c>
      <c r="K862" s="23">
        <v>1</v>
      </c>
      <c r="L862" s="26">
        <v>0</v>
      </c>
    </row>
    <row r="863" spans="1:12" s="1" customFormat="1" ht="12.75" customHeight="1">
      <c r="A863" s="32">
        <v>29</v>
      </c>
      <c r="B863" s="33">
        <v>16</v>
      </c>
      <c r="C863" s="33">
        <v>6</v>
      </c>
      <c r="D863" s="34">
        <v>10</v>
      </c>
      <c r="E863" s="35">
        <v>64</v>
      </c>
      <c r="F863" s="33">
        <v>88</v>
      </c>
      <c r="G863" s="33">
        <v>50</v>
      </c>
      <c r="H863" s="34">
        <v>38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19</v>
      </c>
      <c r="C864" s="23">
        <v>9</v>
      </c>
      <c r="D864" s="24">
        <v>10</v>
      </c>
      <c r="E864" s="25">
        <v>65</v>
      </c>
      <c r="F864" s="23">
        <v>63</v>
      </c>
      <c r="G864" s="23">
        <v>32</v>
      </c>
      <c r="H864" s="24">
        <v>31</v>
      </c>
      <c r="I864" s="25" t="s">
        <v>53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20</v>
      </c>
      <c r="C865" s="23">
        <v>8</v>
      </c>
      <c r="D865" s="24">
        <v>12</v>
      </c>
      <c r="E865" s="25">
        <v>66</v>
      </c>
      <c r="F865" s="23">
        <v>63</v>
      </c>
      <c r="G865" s="23">
        <v>37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16</v>
      </c>
      <c r="C866" s="23">
        <v>8</v>
      </c>
      <c r="D866" s="24">
        <v>8</v>
      </c>
      <c r="E866" s="25">
        <v>67</v>
      </c>
      <c r="F866" s="23">
        <v>71</v>
      </c>
      <c r="G866" s="23">
        <v>24</v>
      </c>
      <c r="H866" s="24">
        <v>47</v>
      </c>
      <c r="I866" s="39" t="s">
        <v>9</v>
      </c>
      <c r="J866" s="40">
        <f>SUM(B834:B868)+SUM(F834:F868)+SUM(J834:J865)</f>
        <v>3256</v>
      </c>
      <c r="K866" s="40">
        <f>SUM(C834:C868)+SUM(G834:G868)+SUM(K834:K865)</f>
        <v>1502</v>
      </c>
      <c r="L866" s="41">
        <f>SUM(D834:D868)+SUM(H834:H868)+SUM(L834:L865)</f>
        <v>1754</v>
      </c>
    </row>
    <row r="867" spans="1:12" s="1" customFormat="1" ht="12.75" customHeight="1">
      <c r="A867" s="22">
        <v>33</v>
      </c>
      <c r="B867" s="23">
        <v>20</v>
      </c>
      <c r="C867" s="23">
        <v>10</v>
      </c>
      <c r="D867" s="24">
        <v>10</v>
      </c>
      <c r="E867" s="25">
        <v>68</v>
      </c>
      <c r="F867" s="23">
        <v>68</v>
      </c>
      <c r="G867" s="23">
        <v>33</v>
      </c>
      <c r="H867" s="24">
        <v>35</v>
      </c>
      <c r="I867" s="42" t="s">
        <v>10</v>
      </c>
      <c r="J867" s="43">
        <v>57.245085995085994</v>
      </c>
      <c r="K867" s="43">
        <v>55.70372836218375</v>
      </c>
      <c r="L867" s="44">
        <v>58.564994298745724</v>
      </c>
    </row>
    <row r="868" spans="1:12" s="1" customFormat="1" ht="12.75" customHeight="1" thickBot="1">
      <c r="A868" s="45">
        <v>34</v>
      </c>
      <c r="B868" s="46">
        <v>26</v>
      </c>
      <c r="C868" s="46">
        <v>16</v>
      </c>
      <c r="D868" s="47">
        <v>10</v>
      </c>
      <c r="E868" s="48">
        <v>69</v>
      </c>
      <c r="F868" s="46">
        <v>60</v>
      </c>
      <c r="G868" s="46">
        <v>35</v>
      </c>
      <c r="H868" s="47">
        <v>25</v>
      </c>
      <c r="I868" s="49" t="s">
        <v>11</v>
      </c>
      <c r="J868" s="46">
        <v>1607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16.5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114.9</v>
      </c>
    </row>
    <row r="873" spans="1:12" s="1" customFormat="1" ht="12.75" customHeight="1">
      <c r="A873" s="65" t="s">
        <v>55</v>
      </c>
      <c r="B873" s="66">
        <f>SUM(B834:B838)</f>
        <v>69</v>
      </c>
      <c r="C873" s="66">
        <f>SUM(C834:C838)</f>
        <v>36</v>
      </c>
      <c r="D873" s="66">
        <f>SUM(D834:D838)</f>
        <v>33</v>
      </c>
      <c r="E873" s="67">
        <f>ROUND(B873/J866*100,1)</f>
        <v>2.1</v>
      </c>
      <c r="F873" s="67">
        <f>ROUND(C873/K866*100,1)</f>
        <v>2.4</v>
      </c>
      <c r="G873" s="68">
        <f>ROUND(D873/L866*100,1)</f>
        <v>1.9</v>
      </c>
      <c r="I873" s="52" t="s">
        <v>24</v>
      </c>
      <c r="J873" s="52"/>
      <c r="K873" s="63"/>
      <c r="L873" s="64">
        <f>ROUND(B896/B895*100,1)</f>
        <v>98.4</v>
      </c>
    </row>
    <row r="874" spans="1:12" s="1" customFormat="1" ht="12.75" customHeight="1">
      <c r="A874" s="69" t="s">
        <v>56</v>
      </c>
      <c r="B874" s="40">
        <f>SUM(B839:B843)</f>
        <v>74</v>
      </c>
      <c r="C874" s="40">
        <f>SUM(C839:C843)</f>
        <v>33</v>
      </c>
      <c r="D874" s="40">
        <f>SUM(D839:D843)</f>
        <v>41</v>
      </c>
      <c r="E874" s="70">
        <f>ROUND(B874/J866*100,1)</f>
        <v>2.3</v>
      </c>
      <c r="F874" s="70">
        <f>ROUND(C874/K866*100,1)</f>
        <v>2.2</v>
      </c>
      <c r="G874" s="71">
        <f>ROUND(D874/L866*100,1)</f>
        <v>2.3</v>
      </c>
      <c r="I874" s="72" t="s">
        <v>26</v>
      </c>
      <c r="J874" s="72"/>
      <c r="K874" s="73"/>
      <c r="L874" s="64">
        <f>ROUND(B896/B894*100,1)</f>
        <v>596.4</v>
      </c>
    </row>
    <row r="875" spans="1:12" s="1" customFormat="1" ht="12.75" customHeight="1">
      <c r="A875" s="69" t="s">
        <v>57</v>
      </c>
      <c r="B875" s="40">
        <f>SUM(B844:B848)</f>
        <v>107</v>
      </c>
      <c r="C875" s="40">
        <f>SUM(C844:C848)</f>
        <v>52</v>
      </c>
      <c r="D875" s="40">
        <f>SUM(D844:D848)</f>
        <v>55</v>
      </c>
      <c r="E875" s="70">
        <f>ROUND(B875/J866*100,1)</f>
        <v>3.3</v>
      </c>
      <c r="F875" s="70">
        <f>ROUND(C875/K866*100,1)</f>
        <v>3.5</v>
      </c>
      <c r="G875" s="71">
        <f>ROUND(D875/L866*100,1)</f>
        <v>3.1</v>
      </c>
      <c r="I875" s="74" t="s">
        <v>28</v>
      </c>
      <c r="J875" s="74"/>
      <c r="K875" s="75"/>
      <c r="L875" s="76">
        <f>ROUND(L866/K866*100,1)</f>
        <v>116.8</v>
      </c>
    </row>
    <row r="876" spans="1:12" s="1" customFormat="1" ht="12.75" customHeight="1">
      <c r="A876" s="77" t="s">
        <v>58</v>
      </c>
      <c r="B876" s="78">
        <f>SUM(B849:B853)</f>
        <v>97</v>
      </c>
      <c r="C876" s="78">
        <f>SUM(C849:C853)</f>
        <v>41</v>
      </c>
      <c r="D876" s="78">
        <f>SUM(D849:D853)</f>
        <v>56</v>
      </c>
      <c r="E876" s="79">
        <f>ROUND(B876/J866*100,1)</f>
        <v>3</v>
      </c>
      <c r="F876" s="79">
        <f>ROUND(C876/K866*100,1)</f>
        <v>2.7</v>
      </c>
      <c r="G876" s="80">
        <f>ROUND(D876/L866*100,1)</f>
        <v>3.2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76</v>
      </c>
      <c r="C877" s="40">
        <f>SUM(C854:C858)</f>
        <v>37</v>
      </c>
      <c r="D877" s="40">
        <f>SUM(D854:D858)</f>
        <v>39</v>
      </c>
      <c r="E877" s="70">
        <f>ROUND(B877/J866*100,1)</f>
        <v>2.3</v>
      </c>
      <c r="F877" s="70">
        <f>ROUND(C877/K866*100,1)</f>
        <v>2.5</v>
      </c>
      <c r="G877" s="71">
        <f>ROUND(D877/L866*100,1)</f>
        <v>2.2</v>
      </c>
      <c r="H877" s="1" t="s">
        <v>19</v>
      </c>
      <c r="I877" s="52" t="s">
        <v>32</v>
      </c>
      <c r="J877" s="52"/>
      <c r="K877" s="63"/>
      <c r="L877" s="64">
        <f>ROUND(J866/L878,1)</f>
        <v>28.5</v>
      </c>
    </row>
    <row r="878" spans="1:12" s="1" customFormat="1" ht="12.75" customHeight="1" thickBot="1">
      <c r="A878" s="69" t="s">
        <v>60</v>
      </c>
      <c r="B878" s="40">
        <f>SUM(B859:B863)</f>
        <v>56</v>
      </c>
      <c r="C878" s="40">
        <f>SUM(C859:C863)</f>
        <v>26</v>
      </c>
      <c r="D878" s="40">
        <f>SUM(D859:D863)</f>
        <v>30</v>
      </c>
      <c r="E878" s="70">
        <f>ROUND(B878/J866*100,1)</f>
        <v>1.7</v>
      </c>
      <c r="F878" s="70">
        <f>ROUND(C878/K866*100,1)</f>
        <v>1.7</v>
      </c>
      <c r="G878" s="71">
        <f>ROUND(D878/L866*100,1)</f>
        <v>1.7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101</v>
      </c>
      <c r="C879" s="40">
        <f>SUM(C864:C868)</f>
        <v>51</v>
      </c>
      <c r="D879" s="40">
        <f>SUM(D864:D868)</f>
        <v>50</v>
      </c>
      <c r="E879" s="70">
        <f>ROUND(B879/J866*100,1)</f>
        <v>3.1</v>
      </c>
      <c r="F879" s="70">
        <f>ROUND(C879/K866*100,1)</f>
        <v>3.4</v>
      </c>
      <c r="G879" s="71">
        <f>ROUND(D879/L866*100,1)</f>
        <v>2.9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130</v>
      </c>
      <c r="C880" s="40">
        <f>SUM(G834:G838)</f>
        <v>67</v>
      </c>
      <c r="D880" s="40">
        <f>SUM(H834:H838)</f>
        <v>63</v>
      </c>
      <c r="E880" s="70">
        <f>ROUND(B880/J866*100,1)</f>
        <v>4</v>
      </c>
      <c r="F880" s="70">
        <f>ROUND(C880/K866*100,1)</f>
        <v>4.5</v>
      </c>
      <c r="G880" s="71">
        <f>ROUND(D880/L866*100,1)</f>
        <v>3.6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181</v>
      </c>
      <c r="C881" s="40">
        <f>SUM(G839:G843)</f>
        <v>83</v>
      </c>
      <c r="D881" s="40">
        <f>SUM(H839:H843)</f>
        <v>98</v>
      </c>
      <c r="E881" s="70">
        <f>ROUND(B881/J866*100,1)</f>
        <v>5.6</v>
      </c>
      <c r="F881" s="70">
        <f>ROUND(C881/K866*100,1)</f>
        <v>5.5</v>
      </c>
      <c r="G881" s="71">
        <f>ROUND(D881/L866*100,1)</f>
        <v>5.6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184</v>
      </c>
      <c r="C882" s="40">
        <f>SUM(G844:G848)</f>
        <v>95</v>
      </c>
      <c r="D882" s="40">
        <f>SUM(H844:H848)</f>
        <v>89</v>
      </c>
      <c r="E882" s="70">
        <f>ROUND(B882/J866*100,1)</f>
        <v>5.7</v>
      </c>
      <c r="F882" s="70">
        <f>ROUND(C882/K866*100,1)</f>
        <v>6.3</v>
      </c>
      <c r="G882" s="71">
        <f>ROUND(D882/L866*100,1)</f>
        <v>5.1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179</v>
      </c>
      <c r="C883" s="40">
        <f>SUM(G849:G853)</f>
        <v>97</v>
      </c>
      <c r="D883" s="40">
        <f>SUM(H849:H853)</f>
        <v>82</v>
      </c>
      <c r="E883" s="70">
        <f>ROUND(B883/J866*100,1)</f>
        <v>5.5</v>
      </c>
      <c r="F883" s="70">
        <f>ROUND(C883/K866*100,1)</f>
        <v>6.5</v>
      </c>
      <c r="G883" s="71">
        <f>ROUND(D883/L866*100,1)</f>
        <v>4.7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221</v>
      </c>
      <c r="C884" s="40">
        <f>SUM(G854:G858)</f>
        <v>110</v>
      </c>
      <c r="D884" s="40">
        <f>SUM(H854:H858)</f>
        <v>111</v>
      </c>
      <c r="E884" s="70">
        <f>ROUND(B884/J866*100,1)</f>
        <v>6.8</v>
      </c>
      <c r="F884" s="70">
        <f>ROUND(C884/K866*100,1)</f>
        <v>7.3</v>
      </c>
      <c r="G884" s="71">
        <f>ROUND(D884/L866*100,1)</f>
        <v>6.3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290</v>
      </c>
      <c r="C885" s="85">
        <f>SUM(G859:G863)</f>
        <v>147</v>
      </c>
      <c r="D885" s="85">
        <f>SUM(H859:H863)</f>
        <v>143</v>
      </c>
      <c r="E885" s="86">
        <f>ROUND(B885/J866*100,1)</f>
        <v>8.9</v>
      </c>
      <c r="F885" s="86">
        <f>ROUND(C885/K866*100,1)</f>
        <v>9.8</v>
      </c>
      <c r="G885" s="87">
        <f>ROUND(D885/L866*100,1)</f>
        <v>8.2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325</v>
      </c>
      <c r="C886" s="40">
        <f>SUM(G864:G868)</f>
        <v>161</v>
      </c>
      <c r="D886" s="40">
        <f>SUM(H864:H868)</f>
        <v>164</v>
      </c>
      <c r="E886" s="70">
        <f>ROUND(B886/J866*100,1)</f>
        <v>10</v>
      </c>
      <c r="F886" s="70">
        <f>ROUND(C886/K866*100,1)</f>
        <v>10.7</v>
      </c>
      <c r="G886" s="71">
        <f>ROUND(D886/L866*100,1)</f>
        <v>9.4</v>
      </c>
      <c r="H886" s="88"/>
    </row>
    <row r="887" spans="1:8" s="1" customFormat="1" ht="12.75" customHeight="1">
      <c r="A887" s="69" t="s">
        <v>69</v>
      </c>
      <c r="B887" s="40">
        <f>SUM(J834:J838)</f>
        <v>289</v>
      </c>
      <c r="C887" s="40">
        <f>SUM(K834:K838)</f>
        <v>120</v>
      </c>
      <c r="D887" s="40">
        <f>SUM(L834:L838)</f>
        <v>169</v>
      </c>
      <c r="E887" s="70">
        <f>ROUND(B887/J866*100,1)</f>
        <v>8.9</v>
      </c>
      <c r="F887" s="70">
        <f>ROUND(C887/K866*100,1)</f>
        <v>8</v>
      </c>
      <c r="G887" s="71">
        <f>ROUND(D887/L866*100,1)</f>
        <v>9.6</v>
      </c>
      <c r="H887" s="88"/>
    </row>
    <row r="888" spans="1:8" s="1" customFormat="1" ht="12.75" customHeight="1">
      <c r="A888" s="69" t="s">
        <v>70</v>
      </c>
      <c r="B888" s="40">
        <f>SUM(J839:J843)</f>
        <v>298</v>
      </c>
      <c r="C888" s="40">
        <f>SUM(K839:K843)</f>
        <v>125</v>
      </c>
      <c r="D888" s="40">
        <f>SUM(L839:L843)</f>
        <v>173</v>
      </c>
      <c r="E888" s="70">
        <f>ROUND(B888/J866*100,1)</f>
        <v>9.2</v>
      </c>
      <c r="F888" s="70">
        <f>ROUND(C888/K866*100,1)</f>
        <v>8.3</v>
      </c>
      <c r="G888" s="71">
        <f>ROUND(D888/L866*100,1)</f>
        <v>9.9</v>
      </c>
      <c r="H888" s="88"/>
    </row>
    <row r="889" spans="1:8" s="1" customFormat="1" ht="12.75" customHeight="1">
      <c r="A889" s="69" t="s">
        <v>71</v>
      </c>
      <c r="B889" s="40">
        <f>SUM(J844:J848)</f>
        <v>269</v>
      </c>
      <c r="C889" s="40">
        <f>SUM(K844:K848)</f>
        <v>120</v>
      </c>
      <c r="D889" s="40">
        <f>SUM(L844:L848)</f>
        <v>149</v>
      </c>
      <c r="E889" s="70">
        <f>ROUND(B889/J866*100,1)</f>
        <v>8.3</v>
      </c>
      <c r="F889" s="70">
        <f>ROUND(C889/K866*100,1)</f>
        <v>8</v>
      </c>
      <c r="G889" s="71">
        <f>ROUND(D889/L866*100,1)</f>
        <v>8.5</v>
      </c>
      <c r="H889" s="88"/>
    </row>
    <row r="890" spans="1:8" s="1" customFormat="1" ht="12.75" customHeight="1">
      <c r="A890" s="69" t="s">
        <v>72</v>
      </c>
      <c r="B890" s="40">
        <f>SUM(J849:J853)</f>
        <v>185</v>
      </c>
      <c r="C890" s="40">
        <f>SUM(K849:K853)</f>
        <v>56</v>
      </c>
      <c r="D890" s="40">
        <f>SUM(L849:L853)</f>
        <v>129</v>
      </c>
      <c r="E890" s="70">
        <f>ROUND(B890/J866*100,1)</f>
        <v>5.7</v>
      </c>
      <c r="F890" s="70">
        <f>ROUND(C890/K866*100,1)</f>
        <v>3.7</v>
      </c>
      <c r="G890" s="71">
        <f>ROUND(D890/L866*100,1)</f>
        <v>7.4</v>
      </c>
      <c r="H890" s="88"/>
    </row>
    <row r="891" spans="1:7" s="1" customFormat="1" ht="12.75" customHeight="1">
      <c r="A891" s="69" t="s">
        <v>73</v>
      </c>
      <c r="B891" s="40">
        <f>SUM(J854:J858)</f>
        <v>104</v>
      </c>
      <c r="C891" s="40">
        <f>SUM(K854:K858)</f>
        <v>37</v>
      </c>
      <c r="D891" s="40">
        <f>SUM(L854:L858)</f>
        <v>67</v>
      </c>
      <c r="E891" s="70">
        <f>ROUND(B891/J866*100,1)</f>
        <v>3.2</v>
      </c>
      <c r="F891" s="70">
        <f>ROUND(C891/K866*100,1)</f>
        <v>2.5</v>
      </c>
      <c r="G891" s="71">
        <f>ROUND(D891/L866*100,1)</f>
        <v>3.8</v>
      </c>
    </row>
    <row r="892" spans="1:7" s="1" customFormat="1" ht="12.75" customHeight="1">
      <c r="A892" s="69" t="s">
        <v>74</v>
      </c>
      <c r="B892" s="40">
        <f>SUM(J859:J863)</f>
        <v>18</v>
      </c>
      <c r="C892" s="40">
        <f>SUM(K859:K863)</f>
        <v>8</v>
      </c>
      <c r="D892" s="40">
        <f>SUM(L859:L863)</f>
        <v>10</v>
      </c>
      <c r="E892" s="70">
        <f>ROUND(B892/J866*100,1)</f>
        <v>0.6</v>
      </c>
      <c r="F892" s="70">
        <f>ROUND(C892/K866*100,1)</f>
        <v>0.5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105</v>
      </c>
      <c r="B894" s="95">
        <f>SUM(B873:B875)</f>
        <v>250</v>
      </c>
      <c r="C894" s="95">
        <f>SUM(C873:C875)</f>
        <v>121</v>
      </c>
      <c r="D894" s="95">
        <f>SUM(D873:D875)</f>
        <v>129</v>
      </c>
      <c r="E894" s="67">
        <f>ROUND(B894/J866*100,1)</f>
        <v>7.7</v>
      </c>
      <c r="F894" s="67">
        <f>ROUND(C894/K866*100,1)</f>
        <v>8.1</v>
      </c>
      <c r="G894" s="68">
        <f>ROUND(D894/L866*100,1)</f>
        <v>7.4</v>
      </c>
      <c r="I894" s="8"/>
      <c r="J894" s="8"/>
      <c r="K894" s="8"/>
    </row>
    <row r="895" spans="1:11" s="1" customFormat="1" ht="12.75" customHeight="1">
      <c r="A895" s="94" t="s">
        <v>106</v>
      </c>
      <c r="B895" s="95">
        <f>SUM(B876:B885)</f>
        <v>1515</v>
      </c>
      <c r="C895" s="95">
        <f>SUM(C876:C885)</f>
        <v>754</v>
      </c>
      <c r="D895" s="95">
        <f>SUM(D876:D885)</f>
        <v>761</v>
      </c>
      <c r="E895" s="70">
        <f>ROUND(B895/J866*100,1)</f>
        <v>46.5</v>
      </c>
      <c r="F895" s="70">
        <f>ROUND(C895/K866*100,1)</f>
        <v>50.2</v>
      </c>
      <c r="G895" s="71">
        <f>ROUND(D895/L866*100,1)</f>
        <v>43.4</v>
      </c>
      <c r="I895" s="8"/>
      <c r="J895" s="101"/>
      <c r="K895" s="8"/>
    </row>
    <row r="896" spans="1:11" s="1" customFormat="1" ht="12.75" customHeight="1" thickBot="1">
      <c r="A896" s="96" t="s">
        <v>107</v>
      </c>
      <c r="B896" s="97">
        <f>SUM(B886:B893)</f>
        <v>1491</v>
      </c>
      <c r="C896" s="97">
        <f>SUM(C886:C893)</f>
        <v>627</v>
      </c>
      <c r="D896" s="97">
        <f>SUM(D886:D893)</f>
        <v>864</v>
      </c>
      <c r="E896" s="98">
        <f>ROUND(B896/J866*100,1)</f>
        <v>45.8</v>
      </c>
      <c r="F896" s="98">
        <f>ROUND(C896/K866*100,1)</f>
        <v>41.7</v>
      </c>
      <c r="G896" s="99">
        <f>ROUND(D896/L866*100,1)</f>
        <v>49.3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128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79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160</v>
      </c>
      <c r="C903" s="16">
        <v>81</v>
      </c>
      <c r="D903" s="17">
        <v>79</v>
      </c>
      <c r="E903" s="18">
        <v>35</v>
      </c>
      <c r="F903" s="19">
        <v>312</v>
      </c>
      <c r="G903" s="19">
        <v>170</v>
      </c>
      <c r="H903" s="20">
        <v>142</v>
      </c>
      <c r="I903" s="18">
        <v>70</v>
      </c>
      <c r="J903" s="16">
        <v>501</v>
      </c>
      <c r="K903" s="16">
        <v>244</v>
      </c>
      <c r="L903" s="21">
        <v>257</v>
      </c>
    </row>
    <row r="904" spans="1:12" s="1" customFormat="1" ht="12.75" customHeight="1">
      <c r="A904" s="22">
        <v>1</v>
      </c>
      <c r="B904" s="23">
        <v>193</v>
      </c>
      <c r="C904" s="23">
        <v>103</v>
      </c>
      <c r="D904" s="24">
        <v>90</v>
      </c>
      <c r="E904" s="25">
        <v>36</v>
      </c>
      <c r="F904" s="23">
        <v>306</v>
      </c>
      <c r="G904" s="23">
        <v>151</v>
      </c>
      <c r="H904" s="24">
        <v>155</v>
      </c>
      <c r="I904" s="25">
        <v>71</v>
      </c>
      <c r="J904" s="23">
        <v>403</v>
      </c>
      <c r="K904" s="23">
        <v>187</v>
      </c>
      <c r="L904" s="26">
        <v>216</v>
      </c>
    </row>
    <row r="905" spans="1:12" s="1" customFormat="1" ht="12.75" customHeight="1">
      <c r="A905" s="22">
        <v>2</v>
      </c>
      <c r="B905" s="23">
        <v>181</v>
      </c>
      <c r="C905" s="23">
        <v>84</v>
      </c>
      <c r="D905" s="24">
        <v>97</v>
      </c>
      <c r="E905" s="25">
        <v>37</v>
      </c>
      <c r="F905" s="23">
        <v>353</v>
      </c>
      <c r="G905" s="23">
        <v>173</v>
      </c>
      <c r="H905" s="24">
        <v>180</v>
      </c>
      <c r="I905" s="25">
        <v>72</v>
      </c>
      <c r="J905" s="23">
        <v>457</v>
      </c>
      <c r="K905" s="23">
        <v>234</v>
      </c>
      <c r="L905" s="26">
        <v>223</v>
      </c>
    </row>
    <row r="906" spans="1:12" s="1" customFormat="1" ht="12.75" customHeight="1">
      <c r="A906" s="22">
        <v>3</v>
      </c>
      <c r="B906" s="23">
        <v>188</v>
      </c>
      <c r="C906" s="23">
        <v>91</v>
      </c>
      <c r="D906" s="24">
        <v>97</v>
      </c>
      <c r="E906" s="25">
        <v>38</v>
      </c>
      <c r="F906" s="23">
        <v>357</v>
      </c>
      <c r="G906" s="23">
        <v>188</v>
      </c>
      <c r="H906" s="24">
        <v>169</v>
      </c>
      <c r="I906" s="25">
        <v>73</v>
      </c>
      <c r="J906" s="23">
        <v>444</v>
      </c>
      <c r="K906" s="23">
        <v>205</v>
      </c>
      <c r="L906" s="26">
        <v>239</v>
      </c>
    </row>
    <row r="907" spans="1:12" s="1" customFormat="1" ht="12.75" customHeight="1">
      <c r="A907" s="22">
        <v>4</v>
      </c>
      <c r="B907" s="23">
        <v>171</v>
      </c>
      <c r="C907" s="23">
        <v>81</v>
      </c>
      <c r="D907" s="24">
        <v>90</v>
      </c>
      <c r="E907" s="25">
        <v>39</v>
      </c>
      <c r="F907" s="23">
        <v>340</v>
      </c>
      <c r="G907" s="23">
        <v>163</v>
      </c>
      <c r="H907" s="24">
        <v>177</v>
      </c>
      <c r="I907" s="25">
        <v>74</v>
      </c>
      <c r="J907" s="23">
        <v>447</v>
      </c>
      <c r="K907" s="23">
        <v>185</v>
      </c>
      <c r="L907" s="26">
        <v>262</v>
      </c>
    </row>
    <row r="908" spans="1:12" s="1" customFormat="1" ht="12.75" customHeight="1">
      <c r="A908" s="27">
        <v>5</v>
      </c>
      <c r="B908" s="28">
        <v>222</v>
      </c>
      <c r="C908" s="28">
        <v>119</v>
      </c>
      <c r="D908" s="29">
        <v>103</v>
      </c>
      <c r="E908" s="30">
        <v>40</v>
      </c>
      <c r="F908" s="28">
        <v>358</v>
      </c>
      <c r="G908" s="28">
        <v>182</v>
      </c>
      <c r="H908" s="29">
        <v>176</v>
      </c>
      <c r="I908" s="30">
        <v>75</v>
      </c>
      <c r="J908" s="28">
        <v>433</v>
      </c>
      <c r="K908" s="28">
        <v>193</v>
      </c>
      <c r="L908" s="31">
        <v>240</v>
      </c>
    </row>
    <row r="909" spans="1:12" s="1" customFormat="1" ht="12.75" customHeight="1">
      <c r="A909" s="22">
        <v>6</v>
      </c>
      <c r="B909" s="23">
        <v>212</v>
      </c>
      <c r="C909" s="23">
        <v>106</v>
      </c>
      <c r="D909" s="24">
        <v>106</v>
      </c>
      <c r="E909" s="25">
        <v>41</v>
      </c>
      <c r="F909" s="23">
        <v>400</v>
      </c>
      <c r="G909" s="23">
        <v>199</v>
      </c>
      <c r="H909" s="24">
        <v>201</v>
      </c>
      <c r="I909" s="25">
        <v>76</v>
      </c>
      <c r="J909" s="23">
        <v>380</v>
      </c>
      <c r="K909" s="23">
        <v>185</v>
      </c>
      <c r="L909" s="26">
        <v>195</v>
      </c>
    </row>
    <row r="910" spans="1:12" s="1" customFormat="1" ht="12.75" customHeight="1">
      <c r="A910" s="22">
        <v>7</v>
      </c>
      <c r="B910" s="23">
        <v>210</v>
      </c>
      <c r="C910" s="23">
        <v>111</v>
      </c>
      <c r="D910" s="24">
        <v>99</v>
      </c>
      <c r="E910" s="25">
        <v>42</v>
      </c>
      <c r="F910" s="23">
        <v>443</v>
      </c>
      <c r="G910" s="23">
        <v>231</v>
      </c>
      <c r="H910" s="24">
        <v>212</v>
      </c>
      <c r="I910" s="25">
        <v>77</v>
      </c>
      <c r="J910" s="23">
        <v>321</v>
      </c>
      <c r="K910" s="23">
        <v>144</v>
      </c>
      <c r="L910" s="26">
        <v>177</v>
      </c>
    </row>
    <row r="911" spans="1:12" s="1" customFormat="1" ht="12.75" customHeight="1">
      <c r="A911" s="22">
        <v>8</v>
      </c>
      <c r="B911" s="23">
        <v>229</v>
      </c>
      <c r="C911" s="23">
        <v>133</v>
      </c>
      <c r="D911" s="24">
        <v>96</v>
      </c>
      <c r="E911" s="25">
        <v>43</v>
      </c>
      <c r="F911" s="23">
        <v>380</v>
      </c>
      <c r="G911" s="23">
        <v>181</v>
      </c>
      <c r="H911" s="24">
        <v>199</v>
      </c>
      <c r="I911" s="25">
        <v>78</v>
      </c>
      <c r="J911" s="23">
        <v>368</v>
      </c>
      <c r="K911" s="23">
        <v>169</v>
      </c>
      <c r="L911" s="26">
        <v>199</v>
      </c>
    </row>
    <row r="912" spans="1:12" s="1" customFormat="1" ht="12.75" customHeight="1">
      <c r="A912" s="32">
        <v>9</v>
      </c>
      <c r="B912" s="33">
        <v>215</v>
      </c>
      <c r="C912" s="33">
        <v>106</v>
      </c>
      <c r="D912" s="34">
        <v>109</v>
      </c>
      <c r="E912" s="35">
        <v>44</v>
      </c>
      <c r="F912" s="33">
        <v>399</v>
      </c>
      <c r="G912" s="33">
        <v>207</v>
      </c>
      <c r="H912" s="34">
        <v>192</v>
      </c>
      <c r="I912" s="35">
        <v>79</v>
      </c>
      <c r="J912" s="33">
        <v>344</v>
      </c>
      <c r="K912" s="33">
        <v>154</v>
      </c>
      <c r="L912" s="36">
        <v>190</v>
      </c>
    </row>
    <row r="913" spans="1:12" s="1" customFormat="1" ht="12.75" customHeight="1">
      <c r="A913" s="22">
        <v>10</v>
      </c>
      <c r="B913" s="23">
        <v>241</v>
      </c>
      <c r="C913" s="23">
        <v>120</v>
      </c>
      <c r="D913" s="24">
        <v>121</v>
      </c>
      <c r="E913" s="25">
        <v>45</v>
      </c>
      <c r="F913" s="23">
        <v>387</v>
      </c>
      <c r="G913" s="23">
        <v>199</v>
      </c>
      <c r="H913" s="24">
        <v>188</v>
      </c>
      <c r="I913" s="25">
        <v>80</v>
      </c>
      <c r="J913" s="23">
        <v>294</v>
      </c>
      <c r="K913" s="23">
        <v>139</v>
      </c>
      <c r="L913" s="26">
        <v>155</v>
      </c>
    </row>
    <row r="914" spans="1:12" s="1" customFormat="1" ht="12.75" customHeight="1">
      <c r="A914" s="22">
        <v>11</v>
      </c>
      <c r="B914" s="23">
        <v>232</v>
      </c>
      <c r="C914" s="23">
        <v>116</v>
      </c>
      <c r="D914" s="24">
        <v>116</v>
      </c>
      <c r="E914" s="25">
        <v>46</v>
      </c>
      <c r="F914" s="23">
        <v>394</v>
      </c>
      <c r="G914" s="23">
        <v>192</v>
      </c>
      <c r="H914" s="24">
        <v>202</v>
      </c>
      <c r="I914" s="25">
        <v>81</v>
      </c>
      <c r="J914" s="23">
        <v>332</v>
      </c>
      <c r="K914" s="23">
        <v>153</v>
      </c>
      <c r="L914" s="26">
        <v>179</v>
      </c>
    </row>
    <row r="915" spans="1:12" s="1" customFormat="1" ht="12.75" customHeight="1">
      <c r="A915" s="22">
        <v>12</v>
      </c>
      <c r="B915" s="23">
        <v>223</v>
      </c>
      <c r="C915" s="23">
        <v>107</v>
      </c>
      <c r="D915" s="24">
        <v>116</v>
      </c>
      <c r="E915" s="25">
        <v>47</v>
      </c>
      <c r="F915" s="23">
        <v>401</v>
      </c>
      <c r="G915" s="23">
        <v>184</v>
      </c>
      <c r="H915" s="24">
        <v>217</v>
      </c>
      <c r="I915" s="25">
        <v>82</v>
      </c>
      <c r="J915" s="23">
        <v>275</v>
      </c>
      <c r="K915" s="23">
        <v>111</v>
      </c>
      <c r="L915" s="26">
        <v>164</v>
      </c>
    </row>
    <row r="916" spans="1:12" s="1" customFormat="1" ht="12.75" customHeight="1">
      <c r="A916" s="22">
        <v>13</v>
      </c>
      <c r="B916" s="23">
        <v>262</v>
      </c>
      <c r="C916" s="23">
        <v>135</v>
      </c>
      <c r="D916" s="24">
        <v>127</v>
      </c>
      <c r="E916" s="25">
        <v>48</v>
      </c>
      <c r="F916" s="23">
        <v>367</v>
      </c>
      <c r="G916" s="23">
        <v>168</v>
      </c>
      <c r="H916" s="24">
        <v>199</v>
      </c>
      <c r="I916" s="25">
        <v>83</v>
      </c>
      <c r="J916" s="23">
        <v>279</v>
      </c>
      <c r="K916" s="23">
        <v>126</v>
      </c>
      <c r="L916" s="26">
        <v>153</v>
      </c>
    </row>
    <row r="917" spans="1:12" s="1" customFormat="1" ht="12.75" customHeight="1">
      <c r="A917" s="22">
        <v>14</v>
      </c>
      <c r="B917" s="23">
        <v>273</v>
      </c>
      <c r="C917" s="23">
        <v>150</v>
      </c>
      <c r="D917" s="24">
        <v>123</v>
      </c>
      <c r="E917" s="25">
        <v>49</v>
      </c>
      <c r="F917" s="23">
        <v>458</v>
      </c>
      <c r="G917" s="23">
        <v>213</v>
      </c>
      <c r="H917" s="24">
        <v>245</v>
      </c>
      <c r="I917" s="25">
        <v>84</v>
      </c>
      <c r="J917" s="23">
        <v>267</v>
      </c>
      <c r="K917" s="23">
        <v>122</v>
      </c>
      <c r="L917" s="26">
        <v>145</v>
      </c>
    </row>
    <row r="918" spans="1:12" s="1" customFormat="1" ht="12.75" customHeight="1">
      <c r="A918" s="27">
        <v>15</v>
      </c>
      <c r="B918" s="28">
        <v>249</v>
      </c>
      <c r="C918" s="28">
        <v>136</v>
      </c>
      <c r="D918" s="29">
        <v>113</v>
      </c>
      <c r="E918" s="30">
        <v>50</v>
      </c>
      <c r="F918" s="28">
        <v>258</v>
      </c>
      <c r="G918" s="28">
        <v>126</v>
      </c>
      <c r="H918" s="29">
        <v>132</v>
      </c>
      <c r="I918" s="30">
        <v>85</v>
      </c>
      <c r="J918" s="28">
        <v>219</v>
      </c>
      <c r="K918" s="28">
        <v>94</v>
      </c>
      <c r="L918" s="31">
        <v>125</v>
      </c>
    </row>
    <row r="919" spans="1:12" s="1" customFormat="1" ht="12.75" customHeight="1">
      <c r="A919" s="22">
        <v>16</v>
      </c>
      <c r="B919" s="23">
        <v>237</v>
      </c>
      <c r="C919" s="23">
        <v>115</v>
      </c>
      <c r="D919" s="24">
        <v>122</v>
      </c>
      <c r="E919" s="25">
        <v>51</v>
      </c>
      <c r="F919" s="23">
        <v>357</v>
      </c>
      <c r="G919" s="23">
        <v>156</v>
      </c>
      <c r="H919" s="24">
        <v>201</v>
      </c>
      <c r="I919" s="25">
        <v>86</v>
      </c>
      <c r="J919" s="23">
        <v>181</v>
      </c>
      <c r="K919" s="23">
        <v>70</v>
      </c>
      <c r="L919" s="26">
        <v>111</v>
      </c>
    </row>
    <row r="920" spans="1:12" s="1" customFormat="1" ht="12.75" customHeight="1">
      <c r="A920" s="22">
        <v>17</v>
      </c>
      <c r="B920" s="23">
        <v>248</v>
      </c>
      <c r="C920" s="23">
        <v>126</v>
      </c>
      <c r="D920" s="24">
        <v>122</v>
      </c>
      <c r="E920" s="25">
        <v>52</v>
      </c>
      <c r="F920" s="23">
        <v>414</v>
      </c>
      <c r="G920" s="23">
        <v>193</v>
      </c>
      <c r="H920" s="24">
        <v>221</v>
      </c>
      <c r="I920" s="25">
        <v>87</v>
      </c>
      <c r="J920" s="23">
        <v>169</v>
      </c>
      <c r="K920" s="23">
        <v>54</v>
      </c>
      <c r="L920" s="26">
        <v>115</v>
      </c>
    </row>
    <row r="921" spans="1:12" s="1" customFormat="1" ht="12.75" customHeight="1">
      <c r="A921" s="22">
        <v>18</v>
      </c>
      <c r="B921" s="23">
        <v>284</v>
      </c>
      <c r="C921" s="23">
        <v>147</v>
      </c>
      <c r="D921" s="24">
        <v>137</v>
      </c>
      <c r="E921" s="25">
        <v>53</v>
      </c>
      <c r="F921" s="23">
        <v>395</v>
      </c>
      <c r="G921" s="23">
        <v>186</v>
      </c>
      <c r="H921" s="24">
        <v>209</v>
      </c>
      <c r="I921" s="25">
        <v>88</v>
      </c>
      <c r="J921" s="23">
        <v>132</v>
      </c>
      <c r="K921" s="23">
        <v>34</v>
      </c>
      <c r="L921" s="26">
        <v>98</v>
      </c>
    </row>
    <row r="922" spans="1:12" s="1" customFormat="1" ht="12.75" customHeight="1">
      <c r="A922" s="32">
        <v>19</v>
      </c>
      <c r="B922" s="33">
        <v>208</v>
      </c>
      <c r="C922" s="33">
        <v>90</v>
      </c>
      <c r="D922" s="34">
        <v>118</v>
      </c>
      <c r="E922" s="35">
        <v>54</v>
      </c>
      <c r="F922" s="33">
        <v>367</v>
      </c>
      <c r="G922" s="33">
        <v>159</v>
      </c>
      <c r="H922" s="34">
        <v>208</v>
      </c>
      <c r="I922" s="35">
        <v>89</v>
      </c>
      <c r="J922" s="33">
        <v>131</v>
      </c>
      <c r="K922" s="33">
        <v>31</v>
      </c>
      <c r="L922" s="36">
        <v>100</v>
      </c>
    </row>
    <row r="923" spans="1:12" s="1" customFormat="1" ht="12.75" customHeight="1">
      <c r="A923" s="22">
        <v>20</v>
      </c>
      <c r="B923" s="23">
        <v>233</v>
      </c>
      <c r="C923" s="23">
        <v>125</v>
      </c>
      <c r="D923" s="24">
        <v>108</v>
      </c>
      <c r="E923" s="25">
        <v>55</v>
      </c>
      <c r="F923" s="23">
        <v>355</v>
      </c>
      <c r="G923" s="23">
        <v>176</v>
      </c>
      <c r="H923" s="24">
        <v>179</v>
      </c>
      <c r="I923" s="25">
        <v>90</v>
      </c>
      <c r="J923" s="23">
        <v>113</v>
      </c>
      <c r="K923" s="23">
        <v>34</v>
      </c>
      <c r="L923" s="26">
        <v>79</v>
      </c>
    </row>
    <row r="924" spans="1:12" s="1" customFormat="1" ht="12.75" customHeight="1">
      <c r="A924" s="22">
        <v>21</v>
      </c>
      <c r="B924" s="23">
        <v>207</v>
      </c>
      <c r="C924" s="23">
        <v>104</v>
      </c>
      <c r="D924" s="24">
        <v>103</v>
      </c>
      <c r="E924" s="25">
        <v>56</v>
      </c>
      <c r="F924" s="23">
        <v>401</v>
      </c>
      <c r="G924" s="23">
        <v>184</v>
      </c>
      <c r="H924" s="24">
        <v>217</v>
      </c>
      <c r="I924" s="25">
        <v>91</v>
      </c>
      <c r="J924" s="23">
        <v>90</v>
      </c>
      <c r="K924" s="23">
        <v>26</v>
      </c>
      <c r="L924" s="26">
        <v>64</v>
      </c>
    </row>
    <row r="925" spans="1:12" s="1" customFormat="1" ht="12.75" customHeight="1">
      <c r="A925" s="22">
        <v>22</v>
      </c>
      <c r="B925" s="23">
        <v>208</v>
      </c>
      <c r="C925" s="23">
        <v>103</v>
      </c>
      <c r="D925" s="24">
        <v>105</v>
      </c>
      <c r="E925" s="25">
        <v>57</v>
      </c>
      <c r="F925" s="23">
        <v>368</v>
      </c>
      <c r="G925" s="23">
        <v>179</v>
      </c>
      <c r="H925" s="24">
        <v>189</v>
      </c>
      <c r="I925" s="25">
        <v>92</v>
      </c>
      <c r="J925" s="23">
        <v>78</v>
      </c>
      <c r="K925" s="23">
        <v>21</v>
      </c>
      <c r="L925" s="26">
        <v>57</v>
      </c>
    </row>
    <row r="926" spans="1:12" s="1" customFormat="1" ht="12.75" customHeight="1">
      <c r="A926" s="22">
        <v>23</v>
      </c>
      <c r="B926" s="23">
        <v>196</v>
      </c>
      <c r="C926" s="23">
        <v>91</v>
      </c>
      <c r="D926" s="24">
        <v>105</v>
      </c>
      <c r="E926" s="25">
        <v>58</v>
      </c>
      <c r="F926" s="23">
        <v>387</v>
      </c>
      <c r="G926" s="23">
        <v>181</v>
      </c>
      <c r="H926" s="24">
        <v>206</v>
      </c>
      <c r="I926" s="25">
        <v>93</v>
      </c>
      <c r="J926" s="23">
        <v>66</v>
      </c>
      <c r="K926" s="23">
        <v>16</v>
      </c>
      <c r="L926" s="26">
        <v>50</v>
      </c>
    </row>
    <row r="927" spans="1:12" s="1" customFormat="1" ht="12.75" customHeight="1">
      <c r="A927" s="22">
        <v>24</v>
      </c>
      <c r="B927" s="23">
        <v>180</v>
      </c>
      <c r="C927" s="23">
        <v>85</v>
      </c>
      <c r="D927" s="24">
        <v>95</v>
      </c>
      <c r="E927" s="25">
        <v>59</v>
      </c>
      <c r="F927" s="23">
        <v>397</v>
      </c>
      <c r="G927" s="23">
        <v>189</v>
      </c>
      <c r="H927" s="24">
        <v>208</v>
      </c>
      <c r="I927" s="25">
        <v>94</v>
      </c>
      <c r="J927" s="23">
        <v>59</v>
      </c>
      <c r="K927" s="23">
        <v>13</v>
      </c>
      <c r="L927" s="26">
        <v>46</v>
      </c>
    </row>
    <row r="928" spans="1:12" s="1" customFormat="1" ht="12.75" customHeight="1">
      <c r="A928" s="27">
        <v>25</v>
      </c>
      <c r="B928" s="28">
        <v>219</v>
      </c>
      <c r="C928" s="28">
        <v>116</v>
      </c>
      <c r="D928" s="29">
        <v>103</v>
      </c>
      <c r="E928" s="30">
        <v>60</v>
      </c>
      <c r="F928" s="28">
        <v>424</v>
      </c>
      <c r="G928" s="28">
        <v>212</v>
      </c>
      <c r="H928" s="29">
        <v>212</v>
      </c>
      <c r="I928" s="30">
        <v>95</v>
      </c>
      <c r="J928" s="28">
        <v>58</v>
      </c>
      <c r="K928" s="28">
        <v>7</v>
      </c>
      <c r="L928" s="31">
        <v>51</v>
      </c>
    </row>
    <row r="929" spans="1:12" s="1" customFormat="1" ht="12.75" customHeight="1">
      <c r="A929" s="22">
        <v>26</v>
      </c>
      <c r="B929" s="23">
        <v>210</v>
      </c>
      <c r="C929" s="23">
        <v>91</v>
      </c>
      <c r="D929" s="24">
        <v>119</v>
      </c>
      <c r="E929" s="25">
        <v>61</v>
      </c>
      <c r="F929" s="23">
        <v>448</v>
      </c>
      <c r="G929" s="23">
        <v>204</v>
      </c>
      <c r="H929" s="24">
        <v>244</v>
      </c>
      <c r="I929" s="25">
        <v>96</v>
      </c>
      <c r="J929" s="23">
        <v>32</v>
      </c>
      <c r="K929" s="23">
        <v>4</v>
      </c>
      <c r="L929" s="26">
        <v>28</v>
      </c>
    </row>
    <row r="930" spans="1:12" s="1" customFormat="1" ht="12.75" customHeight="1">
      <c r="A930" s="22">
        <v>27</v>
      </c>
      <c r="B930" s="23">
        <v>184</v>
      </c>
      <c r="C930" s="23">
        <v>99</v>
      </c>
      <c r="D930" s="24">
        <v>85</v>
      </c>
      <c r="E930" s="25">
        <v>62</v>
      </c>
      <c r="F930" s="23">
        <v>497</v>
      </c>
      <c r="G930" s="23">
        <v>244</v>
      </c>
      <c r="H930" s="24">
        <v>253</v>
      </c>
      <c r="I930" s="25">
        <v>97</v>
      </c>
      <c r="J930" s="23">
        <v>21</v>
      </c>
      <c r="K930" s="23">
        <v>2</v>
      </c>
      <c r="L930" s="26">
        <v>19</v>
      </c>
    </row>
    <row r="931" spans="1:12" s="1" customFormat="1" ht="12.75" customHeight="1">
      <c r="A931" s="22">
        <v>28</v>
      </c>
      <c r="B931" s="23">
        <v>217</v>
      </c>
      <c r="C931" s="23">
        <v>98</v>
      </c>
      <c r="D931" s="24">
        <v>119</v>
      </c>
      <c r="E931" s="25">
        <v>63</v>
      </c>
      <c r="F931" s="23">
        <v>485</v>
      </c>
      <c r="G931" s="23">
        <v>231</v>
      </c>
      <c r="H931" s="24">
        <v>254</v>
      </c>
      <c r="I931" s="25">
        <v>98</v>
      </c>
      <c r="J931" s="23">
        <v>8</v>
      </c>
      <c r="K931" s="23">
        <v>0</v>
      </c>
      <c r="L931" s="26">
        <v>8</v>
      </c>
    </row>
    <row r="932" spans="1:12" s="1" customFormat="1" ht="12.75" customHeight="1">
      <c r="A932" s="32">
        <v>29</v>
      </c>
      <c r="B932" s="33">
        <v>224</v>
      </c>
      <c r="C932" s="33">
        <v>115</v>
      </c>
      <c r="D932" s="34">
        <v>109</v>
      </c>
      <c r="E932" s="35">
        <v>64</v>
      </c>
      <c r="F932" s="33">
        <v>551</v>
      </c>
      <c r="G932" s="33">
        <v>282</v>
      </c>
      <c r="H932" s="34">
        <v>269</v>
      </c>
      <c r="I932" s="35">
        <v>99</v>
      </c>
      <c r="J932" s="33">
        <v>20</v>
      </c>
      <c r="K932" s="33">
        <v>5</v>
      </c>
      <c r="L932" s="36">
        <v>15</v>
      </c>
    </row>
    <row r="933" spans="1:12" s="1" customFormat="1" ht="12.75" customHeight="1">
      <c r="A933" s="22">
        <v>30</v>
      </c>
      <c r="B933" s="23">
        <v>217</v>
      </c>
      <c r="C933" s="23">
        <v>121</v>
      </c>
      <c r="D933" s="24">
        <v>96</v>
      </c>
      <c r="E933" s="25">
        <v>65</v>
      </c>
      <c r="F933" s="23">
        <v>530</v>
      </c>
      <c r="G933" s="23">
        <v>242</v>
      </c>
      <c r="H933" s="24">
        <v>288</v>
      </c>
      <c r="I933" s="25" t="s">
        <v>53</v>
      </c>
      <c r="J933" s="23">
        <f>SUM(K933:L933)</f>
        <v>24</v>
      </c>
      <c r="K933" s="23">
        <v>3</v>
      </c>
      <c r="L933" s="26">
        <v>21</v>
      </c>
    </row>
    <row r="934" spans="1:12" s="1" customFormat="1" ht="12.75" customHeight="1">
      <c r="A934" s="22">
        <v>31</v>
      </c>
      <c r="B934" s="23">
        <v>236</v>
      </c>
      <c r="C934" s="23">
        <v>98</v>
      </c>
      <c r="D934" s="24">
        <v>138</v>
      </c>
      <c r="E934" s="25">
        <v>66</v>
      </c>
      <c r="F934" s="23">
        <v>578</v>
      </c>
      <c r="G934" s="23">
        <v>273</v>
      </c>
      <c r="H934" s="24">
        <v>305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273</v>
      </c>
      <c r="C935" s="23">
        <v>142</v>
      </c>
      <c r="D935" s="24">
        <v>131</v>
      </c>
      <c r="E935" s="25">
        <v>67</v>
      </c>
      <c r="F935" s="23">
        <v>645</v>
      </c>
      <c r="G935" s="23">
        <v>311</v>
      </c>
      <c r="H935" s="24">
        <v>334</v>
      </c>
      <c r="I935" s="39" t="s">
        <v>9</v>
      </c>
      <c r="J935" s="40">
        <f>SUM(B903:B937)+SUM(F903:F937)+SUM(J903:J934)</f>
        <v>29490</v>
      </c>
      <c r="K935" s="40">
        <f>SUM(C903:C937)+SUM(G903:G937)+SUM(K903:K934)</f>
        <v>13947</v>
      </c>
      <c r="L935" s="41">
        <f>SUM(D903:D937)+SUM(H903:H937)+SUM(L903:L934)</f>
        <v>15543</v>
      </c>
    </row>
    <row r="936" spans="1:12" s="1" customFormat="1" ht="12.75" customHeight="1">
      <c r="A936" s="22">
        <v>33</v>
      </c>
      <c r="B936" s="23">
        <v>303</v>
      </c>
      <c r="C936" s="23">
        <v>154</v>
      </c>
      <c r="D936" s="24">
        <v>149</v>
      </c>
      <c r="E936" s="25">
        <v>68</v>
      </c>
      <c r="F936" s="23">
        <v>608</v>
      </c>
      <c r="G936" s="23">
        <v>267</v>
      </c>
      <c r="H936" s="24">
        <v>341</v>
      </c>
      <c r="I936" s="42" t="s">
        <v>10</v>
      </c>
      <c r="J936" s="43">
        <v>50.015157680569686</v>
      </c>
      <c r="K936" s="43">
        <v>48.406539040653904</v>
      </c>
      <c r="L936" s="44">
        <v>51.45859872611465</v>
      </c>
    </row>
    <row r="937" spans="1:12" s="1" customFormat="1" ht="12.75" customHeight="1" thickBot="1">
      <c r="A937" s="45">
        <v>34</v>
      </c>
      <c r="B937" s="46">
        <v>294</v>
      </c>
      <c r="C937" s="46">
        <v>144</v>
      </c>
      <c r="D937" s="47">
        <v>150</v>
      </c>
      <c r="E937" s="48">
        <v>69</v>
      </c>
      <c r="F937" s="46">
        <v>585</v>
      </c>
      <c r="G937" s="46">
        <v>243</v>
      </c>
      <c r="H937" s="47">
        <v>342</v>
      </c>
      <c r="I937" s="49" t="s">
        <v>11</v>
      </c>
      <c r="J937" s="46">
        <v>13998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19.6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80</v>
      </c>
    </row>
    <row r="942" spans="1:12" s="1" customFormat="1" ht="12.75" customHeight="1">
      <c r="A942" s="65" t="s">
        <v>55</v>
      </c>
      <c r="B942" s="66">
        <f>SUM(B903:B907)</f>
        <v>893</v>
      </c>
      <c r="C942" s="66">
        <f>SUM(C903:C907)</f>
        <v>440</v>
      </c>
      <c r="D942" s="66">
        <f>SUM(D903:D907)</f>
        <v>453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60.4</v>
      </c>
    </row>
    <row r="943" spans="1:12" s="1" customFormat="1" ht="12.75" customHeight="1">
      <c r="A943" s="69" t="s">
        <v>56</v>
      </c>
      <c r="B943" s="40">
        <f>SUM(B908:B912)</f>
        <v>1088</v>
      </c>
      <c r="C943" s="40">
        <f>SUM(C908:C912)</f>
        <v>575</v>
      </c>
      <c r="D943" s="40">
        <f>SUM(D908:D912)</f>
        <v>513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3.3</v>
      </c>
      <c r="I943" s="72" t="s">
        <v>26</v>
      </c>
      <c r="J943" s="72"/>
      <c r="K943" s="73"/>
      <c r="L943" s="64">
        <f>ROUND(B965/B963*100,1)</f>
        <v>308</v>
      </c>
    </row>
    <row r="944" spans="1:12" s="1" customFormat="1" ht="12.75" customHeight="1">
      <c r="A944" s="69" t="s">
        <v>57</v>
      </c>
      <c r="B944" s="40">
        <f>SUM(B913:B917)</f>
        <v>1231</v>
      </c>
      <c r="C944" s="40">
        <f>SUM(C913:C917)</f>
        <v>628</v>
      </c>
      <c r="D944" s="40">
        <f>SUM(D913:D917)</f>
        <v>603</v>
      </c>
      <c r="E944" s="70">
        <f>ROUND(B944/J935*100,1)</f>
        <v>4.2</v>
      </c>
      <c r="F944" s="70">
        <f>ROUND(C944/K935*100,1)</f>
        <v>4.5</v>
      </c>
      <c r="G944" s="71">
        <f>ROUND(D944/L935*100,1)</f>
        <v>3.9</v>
      </c>
      <c r="I944" s="74" t="s">
        <v>28</v>
      </c>
      <c r="J944" s="74"/>
      <c r="K944" s="75"/>
      <c r="L944" s="76">
        <f>ROUND(L935/K935*100,1)</f>
        <v>111.4</v>
      </c>
    </row>
    <row r="945" spans="1:12" s="1" customFormat="1" ht="12.75" customHeight="1">
      <c r="A945" s="77" t="s">
        <v>58</v>
      </c>
      <c r="B945" s="78">
        <f>SUM(B918:B922)</f>
        <v>1226</v>
      </c>
      <c r="C945" s="78">
        <f>SUM(C918:C922)</f>
        <v>614</v>
      </c>
      <c r="D945" s="78">
        <f>SUM(D918:D922)</f>
        <v>612</v>
      </c>
      <c r="E945" s="79">
        <f>ROUND(B945/J935*100,1)</f>
        <v>4.2</v>
      </c>
      <c r="F945" s="79">
        <f>ROUND(C945/K935*100,1)</f>
        <v>4.4</v>
      </c>
      <c r="G945" s="80">
        <f>ROUND(D945/L935*100,1)</f>
        <v>3.9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1024</v>
      </c>
      <c r="C946" s="40">
        <f>SUM(C923:C927)</f>
        <v>508</v>
      </c>
      <c r="D946" s="40">
        <f>SUM(D923:D927)</f>
        <v>516</v>
      </c>
      <c r="E946" s="70">
        <f>ROUND(B946/J935*100,1)</f>
        <v>3.5</v>
      </c>
      <c r="F946" s="70">
        <f>ROUND(C946/K935*100,1)</f>
        <v>3.6</v>
      </c>
      <c r="G946" s="71">
        <f>ROUND(D946/L935*100,1)</f>
        <v>3.3</v>
      </c>
      <c r="H946" s="1" t="s">
        <v>19</v>
      </c>
      <c r="I946" s="52" t="s">
        <v>32</v>
      </c>
      <c r="J946" s="52"/>
      <c r="K946" s="63"/>
      <c r="L946" s="64">
        <f>ROUND(J935/L947,1)</f>
        <v>429.6</v>
      </c>
    </row>
    <row r="947" spans="1:12" s="1" customFormat="1" ht="12.75" customHeight="1" thickBot="1">
      <c r="A947" s="69" t="s">
        <v>60</v>
      </c>
      <c r="B947" s="40">
        <f>SUM(B928:B932)</f>
        <v>1054</v>
      </c>
      <c r="C947" s="40">
        <f>SUM(C928:C932)</f>
        <v>519</v>
      </c>
      <c r="D947" s="40">
        <f>SUM(D928:D932)</f>
        <v>535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1323</v>
      </c>
      <c r="C948" s="40">
        <f>SUM(C933:C937)</f>
        <v>659</v>
      </c>
      <c r="D948" s="40">
        <f>SUM(D933:D937)</f>
        <v>664</v>
      </c>
      <c r="E948" s="70">
        <f>ROUND(B948/J935*100,1)</f>
        <v>4.5</v>
      </c>
      <c r="F948" s="70">
        <f>ROUND(C948/K935*100,1)</f>
        <v>4.7</v>
      </c>
      <c r="G948" s="71">
        <f>ROUND(D948/L935*100,1)</f>
        <v>4.3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1668</v>
      </c>
      <c r="C949" s="40">
        <f>SUM(G903:G907)</f>
        <v>845</v>
      </c>
      <c r="D949" s="40">
        <f>SUM(H903:H907)</f>
        <v>823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1980</v>
      </c>
      <c r="C950" s="40">
        <f>SUM(G908:G912)</f>
        <v>1000</v>
      </c>
      <c r="D950" s="40">
        <f>SUM(H908:H912)</f>
        <v>980</v>
      </c>
      <c r="E950" s="70">
        <f>ROUND(B950/J935*100,1)</f>
        <v>6.7</v>
      </c>
      <c r="F950" s="70">
        <f>ROUND(C950/K935*100,1)</f>
        <v>7.2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2007</v>
      </c>
      <c r="C951" s="40">
        <f>SUM(G913:G917)</f>
        <v>956</v>
      </c>
      <c r="D951" s="40">
        <f>SUM(H913:H917)</f>
        <v>1051</v>
      </c>
      <c r="E951" s="70">
        <f>ROUND(B951/J935*100,1)</f>
        <v>6.8</v>
      </c>
      <c r="F951" s="70">
        <f>ROUND(C951/K935*100,1)</f>
        <v>6.9</v>
      </c>
      <c r="G951" s="71">
        <f>ROUND(D951/L935*100,1)</f>
        <v>6.8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1791</v>
      </c>
      <c r="C952" s="40">
        <f>SUM(G918:G922)</f>
        <v>820</v>
      </c>
      <c r="D952" s="40">
        <f>SUM(H918:H922)</f>
        <v>971</v>
      </c>
      <c r="E952" s="70">
        <f>ROUND(B952/J935*100,1)</f>
        <v>6.1</v>
      </c>
      <c r="F952" s="70">
        <f>ROUND(C952/K935*100,1)</f>
        <v>5.9</v>
      </c>
      <c r="G952" s="71">
        <f>ROUND(D952/L935*100,1)</f>
        <v>6.2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1908</v>
      </c>
      <c r="C953" s="40">
        <f>SUM(G923:G927)</f>
        <v>909</v>
      </c>
      <c r="D953" s="40">
        <f>SUM(H923:H927)</f>
        <v>999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6.4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2405</v>
      </c>
      <c r="C954" s="85">
        <f>SUM(G928:G932)</f>
        <v>1173</v>
      </c>
      <c r="D954" s="85">
        <f>SUM(H928:H932)</f>
        <v>1232</v>
      </c>
      <c r="E954" s="86">
        <f>ROUND(B954/J935*100,1)</f>
        <v>8.2</v>
      </c>
      <c r="F954" s="86">
        <f>ROUND(C954/K935*100,1)</f>
        <v>8.4</v>
      </c>
      <c r="G954" s="87">
        <f>ROUND(D954/L935*100,1)</f>
        <v>7.9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2946</v>
      </c>
      <c r="C955" s="40">
        <f>SUM(G933:G937)</f>
        <v>1336</v>
      </c>
      <c r="D955" s="40">
        <f>SUM(H933:H937)</f>
        <v>1610</v>
      </c>
      <c r="E955" s="70">
        <f>ROUND(B955/J935*100,1)</f>
        <v>10</v>
      </c>
      <c r="F955" s="70">
        <f>ROUND(C955/K935*100,1)</f>
        <v>9.6</v>
      </c>
      <c r="G955" s="71">
        <f>ROUND(D955/L935*100,1)</f>
        <v>10.4</v>
      </c>
      <c r="H955" s="88"/>
    </row>
    <row r="956" spans="1:8" s="1" customFormat="1" ht="12.75" customHeight="1">
      <c r="A956" s="69" t="s">
        <v>69</v>
      </c>
      <c r="B956" s="40">
        <f>SUM(J903:J907)</f>
        <v>2252</v>
      </c>
      <c r="C956" s="40">
        <f>SUM(K903:K907)</f>
        <v>1055</v>
      </c>
      <c r="D956" s="40">
        <f>SUM(L903:L907)</f>
        <v>1197</v>
      </c>
      <c r="E956" s="70">
        <f>ROUND(B956/J935*100,1)</f>
        <v>7.6</v>
      </c>
      <c r="F956" s="70">
        <f>ROUND(C956/K935*100,1)</f>
        <v>7.6</v>
      </c>
      <c r="G956" s="71">
        <f>ROUND(D956/L935*100,1)</f>
        <v>7.7</v>
      </c>
      <c r="H956" s="88"/>
    </row>
    <row r="957" spans="1:8" s="1" customFormat="1" ht="12.75" customHeight="1">
      <c r="A957" s="69" t="s">
        <v>70</v>
      </c>
      <c r="B957" s="40">
        <f>SUM(J908:J912)</f>
        <v>1846</v>
      </c>
      <c r="C957" s="40">
        <f>SUM(K908:K912)</f>
        <v>845</v>
      </c>
      <c r="D957" s="40">
        <f>SUM(L908:L912)</f>
        <v>1001</v>
      </c>
      <c r="E957" s="70">
        <f>ROUND(B957/J935*100,1)</f>
        <v>6.3</v>
      </c>
      <c r="F957" s="70">
        <f>ROUND(C957/K935*100,1)</f>
        <v>6.1</v>
      </c>
      <c r="G957" s="71">
        <f>ROUND(D957/L935*100,1)</f>
        <v>6.4</v>
      </c>
      <c r="H957" s="88"/>
    </row>
    <row r="958" spans="1:8" s="1" customFormat="1" ht="12.75" customHeight="1">
      <c r="A958" s="69" t="s">
        <v>71</v>
      </c>
      <c r="B958" s="40">
        <f>SUM(J913:J917)</f>
        <v>1447</v>
      </c>
      <c r="C958" s="40">
        <f>SUM(K913:K917)</f>
        <v>651</v>
      </c>
      <c r="D958" s="40">
        <f>SUM(L913:L917)</f>
        <v>796</v>
      </c>
      <c r="E958" s="70">
        <f>ROUND(B958/J935*100,1)</f>
        <v>4.9</v>
      </c>
      <c r="F958" s="70">
        <f>ROUND(C958/K935*100,1)</f>
        <v>4.7</v>
      </c>
      <c r="G958" s="71">
        <f>ROUND(D958/L935*100,1)</f>
        <v>5.1</v>
      </c>
      <c r="H958" s="88"/>
    </row>
    <row r="959" spans="1:8" s="1" customFormat="1" ht="12.75" customHeight="1">
      <c r="A959" s="69" t="s">
        <v>72</v>
      </c>
      <c r="B959" s="40">
        <f>SUM(J918:J922)</f>
        <v>832</v>
      </c>
      <c r="C959" s="40">
        <f>SUM(K918:K922)</f>
        <v>283</v>
      </c>
      <c r="D959" s="40">
        <f>SUM(L918:L922)</f>
        <v>549</v>
      </c>
      <c r="E959" s="70">
        <f>ROUND(B959/J935*100,1)</f>
        <v>2.8</v>
      </c>
      <c r="F959" s="70">
        <f>ROUND(C959/K935*100,1)</f>
        <v>2</v>
      </c>
      <c r="G959" s="71">
        <f>ROUND(D959/L935*100,1)</f>
        <v>3.5</v>
      </c>
      <c r="H959" s="88"/>
    </row>
    <row r="960" spans="1:7" s="1" customFormat="1" ht="12.75" customHeight="1">
      <c r="A960" s="69" t="s">
        <v>73</v>
      </c>
      <c r="B960" s="40">
        <f>SUM(J923:J927)</f>
        <v>406</v>
      </c>
      <c r="C960" s="40">
        <f>SUM(K923:K927)</f>
        <v>110</v>
      </c>
      <c r="D960" s="40">
        <f>SUM(L923:L927)</f>
        <v>296</v>
      </c>
      <c r="E960" s="70">
        <f>ROUND(B960/J935*100,1)</f>
        <v>1.4</v>
      </c>
      <c r="F960" s="70">
        <f>ROUND(C960/K935*100,1)</f>
        <v>0.8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139</v>
      </c>
      <c r="C961" s="40">
        <f>SUM(K928:K932)</f>
        <v>18</v>
      </c>
      <c r="D961" s="40">
        <f>SUM(L928:L932)</f>
        <v>121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53</v>
      </c>
      <c r="B962" s="90">
        <f>SUM(J933)</f>
        <v>24</v>
      </c>
      <c r="C962" s="90">
        <f>SUM(K933)</f>
        <v>3</v>
      </c>
      <c r="D962" s="90">
        <f>SUM(L933)</f>
        <v>21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108</v>
      </c>
      <c r="B963" s="95">
        <f>SUM(B942:B944)</f>
        <v>3212</v>
      </c>
      <c r="C963" s="95">
        <f>SUM(C942:C944)</f>
        <v>1643</v>
      </c>
      <c r="D963" s="95">
        <f>SUM(D942:D944)</f>
        <v>1569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109</v>
      </c>
      <c r="B964" s="95">
        <f>SUM(B945:B954)</f>
        <v>16386</v>
      </c>
      <c r="C964" s="95">
        <f>SUM(C945:C954)</f>
        <v>8003</v>
      </c>
      <c r="D964" s="95">
        <f>SUM(D945:D954)</f>
        <v>8383</v>
      </c>
      <c r="E964" s="70">
        <f>ROUND(B964/J935*100,1)</f>
        <v>55.6</v>
      </c>
      <c r="F964" s="70">
        <f>ROUND(C964/K935*100,1)</f>
        <v>57.4</v>
      </c>
      <c r="G964" s="71">
        <f>ROUND(D964/L935*100,1)</f>
        <v>53.9</v>
      </c>
      <c r="I964" s="8"/>
      <c r="J964" s="101"/>
      <c r="K964" s="8"/>
    </row>
    <row r="965" spans="1:11" s="1" customFormat="1" ht="12.75" customHeight="1" thickBot="1">
      <c r="A965" s="96" t="s">
        <v>110</v>
      </c>
      <c r="B965" s="97">
        <f>SUM(B955:B962)</f>
        <v>9892</v>
      </c>
      <c r="C965" s="97">
        <f>SUM(C955:C962)</f>
        <v>4301</v>
      </c>
      <c r="D965" s="97">
        <f>SUM(D955:D962)</f>
        <v>5591</v>
      </c>
      <c r="E965" s="98">
        <f>ROUND(B965/J935*100,1)</f>
        <v>33.5</v>
      </c>
      <c r="F965" s="98">
        <f>ROUND(C965/K935*100,1)</f>
        <v>30.8</v>
      </c>
      <c r="G965" s="99">
        <f>ROUND(D965/L935*100,1)</f>
        <v>36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129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111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2269</v>
      </c>
      <c r="C972" s="16">
        <v>1160</v>
      </c>
      <c r="D972" s="17">
        <v>1109</v>
      </c>
      <c r="E972" s="18">
        <v>35</v>
      </c>
      <c r="F972" s="19">
        <v>3765</v>
      </c>
      <c r="G972" s="19">
        <v>1877</v>
      </c>
      <c r="H972" s="20">
        <v>1888</v>
      </c>
      <c r="I972" s="18">
        <v>70</v>
      </c>
      <c r="J972" s="16">
        <v>4951</v>
      </c>
      <c r="K972" s="16">
        <v>2241</v>
      </c>
      <c r="L972" s="21">
        <v>2710</v>
      </c>
    </row>
    <row r="973" spans="1:12" s="1" customFormat="1" ht="12.75" customHeight="1">
      <c r="A973" s="22">
        <v>1</v>
      </c>
      <c r="B973" s="23">
        <v>2321</v>
      </c>
      <c r="C973" s="23">
        <v>1203</v>
      </c>
      <c r="D973" s="24">
        <v>1118</v>
      </c>
      <c r="E973" s="25">
        <v>36</v>
      </c>
      <c r="F973" s="23">
        <v>3832</v>
      </c>
      <c r="G973" s="23">
        <v>1898</v>
      </c>
      <c r="H973" s="24">
        <v>1934</v>
      </c>
      <c r="I973" s="25">
        <v>71</v>
      </c>
      <c r="J973" s="23">
        <v>4212</v>
      </c>
      <c r="K973" s="23">
        <v>1843</v>
      </c>
      <c r="L973" s="26">
        <v>2369</v>
      </c>
    </row>
    <row r="974" spans="1:12" s="1" customFormat="1" ht="12.75" customHeight="1">
      <c r="A974" s="22">
        <v>2</v>
      </c>
      <c r="B974" s="23">
        <v>2361</v>
      </c>
      <c r="C974" s="23">
        <v>1167</v>
      </c>
      <c r="D974" s="24">
        <v>1194</v>
      </c>
      <c r="E974" s="25">
        <v>37</v>
      </c>
      <c r="F974" s="23">
        <v>4205</v>
      </c>
      <c r="G974" s="23">
        <v>2063</v>
      </c>
      <c r="H974" s="24">
        <v>2142</v>
      </c>
      <c r="I974" s="25">
        <v>72</v>
      </c>
      <c r="J974" s="23">
        <v>4649</v>
      </c>
      <c r="K974" s="23">
        <v>2040</v>
      </c>
      <c r="L974" s="26">
        <v>2609</v>
      </c>
    </row>
    <row r="975" spans="1:12" s="1" customFormat="1" ht="12.75" customHeight="1">
      <c r="A975" s="22">
        <v>3</v>
      </c>
      <c r="B975" s="23">
        <v>2454</v>
      </c>
      <c r="C975" s="23">
        <v>1247</v>
      </c>
      <c r="D975" s="24">
        <v>1207</v>
      </c>
      <c r="E975" s="25">
        <v>38</v>
      </c>
      <c r="F975" s="23">
        <v>4449</v>
      </c>
      <c r="G975" s="23">
        <v>2196</v>
      </c>
      <c r="H975" s="24">
        <v>2253</v>
      </c>
      <c r="I975" s="25">
        <v>73</v>
      </c>
      <c r="J975" s="23">
        <v>4898</v>
      </c>
      <c r="K975" s="23">
        <v>2169</v>
      </c>
      <c r="L975" s="26">
        <v>2729</v>
      </c>
    </row>
    <row r="976" spans="1:12" s="1" customFormat="1" ht="12.75" customHeight="1">
      <c r="A976" s="22">
        <v>4</v>
      </c>
      <c r="B976" s="23">
        <v>2389</v>
      </c>
      <c r="C976" s="23">
        <v>1198</v>
      </c>
      <c r="D976" s="24">
        <v>1191</v>
      </c>
      <c r="E976" s="25">
        <v>39</v>
      </c>
      <c r="F976" s="23">
        <v>4467</v>
      </c>
      <c r="G976" s="23">
        <v>2192</v>
      </c>
      <c r="H976" s="24">
        <v>2275</v>
      </c>
      <c r="I976" s="25">
        <v>74</v>
      </c>
      <c r="J976" s="23">
        <v>4838</v>
      </c>
      <c r="K976" s="23">
        <v>2090</v>
      </c>
      <c r="L976" s="26">
        <v>2748</v>
      </c>
    </row>
    <row r="977" spans="1:12" s="1" customFormat="1" ht="12.75" customHeight="1">
      <c r="A977" s="27">
        <v>5</v>
      </c>
      <c r="B977" s="28">
        <v>2533</v>
      </c>
      <c r="C977" s="28">
        <v>1283</v>
      </c>
      <c r="D977" s="29">
        <v>1250</v>
      </c>
      <c r="E977" s="30">
        <v>40</v>
      </c>
      <c r="F977" s="28">
        <v>4589</v>
      </c>
      <c r="G977" s="28">
        <v>2361</v>
      </c>
      <c r="H977" s="29">
        <v>2228</v>
      </c>
      <c r="I977" s="30">
        <v>75</v>
      </c>
      <c r="J977" s="28">
        <v>4680</v>
      </c>
      <c r="K977" s="28">
        <v>1955</v>
      </c>
      <c r="L977" s="31">
        <v>2725</v>
      </c>
    </row>
    <row r="978" spans="1:12" s="1" customFormat="1" ht="12.75" customHeight="1">
      <c r="A978" s="22">
        <v>6</v>
      </c>
      <c r="B978" s="23">
        <v>2585</v>
      </c>
      <c r="C978" s="23">
        <v>1338</v>
      </c>
      <c r="D978" s="24">
        <v>1247</v>
      </c>
      <c r="E978" s="25">
        <v>41</v>
      </c>
      <c r="F978" s="23">
        <v>4908</v>
      </c>
      <c r="G978" s="23">
        <v>2364</v>
      </c>
      <c r="H978" s="24">
        <v>2544</v>
      </c>
      <c r="I978" s="25">
        <v>76</v>
      </c>
      <c r="J978" s="23">
        <v>4087</v>
      </c>
      <c r="K978" s="23">
        <v>1733</v>
      </c>
      <c r="L978" s="26">
        <v>2354</v>
      </c>
    </row>
    <row r="979" spans="1:12" s="1" customFormat="1" ht="12.75" customHeight="1">
      <c r="A979" s="22">
        <v>7</v>
      </c>
      <c r="B979" s="23">
        <v>2500</v>
      </c>
      <c r="C979" s="23">
        <v>1274</v>
      </c>
      <c r="D979" s="24">
        <v>1226</v>
      </c>
      <c r="E979" s="25">
        <v>42</v>
      </c>
      <c r="F979" s="23">
        <v>5053</v>
      </c>
      <c r="G979" s="23">
        <v>2483</v>
      </c>
      <c r="H979" s="24">
        <v>2570</v>
      </c>
      <c r="I979" s="25">
        <v>77</v>
      </c>
      <c r="J979" s="23">
        <v>3605</v>
      </c>
      <c r="K979" s="23">
        <v>1554</v>
      </c>
      <c r="L979" s="26">
        <v>2051</v>
      </c>
    </row>
    <row r="980" spans="1:12" s="1" customFormat="1" ht="12.75" customHeight="1">
      <c r="A980" s="22">
        <v>8</v>
      </c>
      <c r="B980" s="23">
        <v>2634</v>
      </c>
      <c r="C980" s="23">
        <v>1380</v>
      </c>
      <c r="D980" s="24">
        <v>1254</v>
      </c>
      <c r="E980" s="25">
        <v>43</v>
      </c>
      <c r="F980" s="23">
        <v>5006</v>
      </c>
      <c r="G980" s="23">
        <v>2389</v>
      </c>
      <c r="H980" s="24">
        <v>2617</v>
      </c>
      <c r="I980" s="25">
        <v>78</v>
      </c>
      <c r="J980" s="23">
        <v>3842</v>
      </c>
      <c r="K980" s="23">
        <v>1628</v>
      </c>
      <c r="L980" s="26">
        <v>2214</v>
      </c>
    </row>
    <row r="981" spans="1:12" s="1" customFormat="1" ht="12.75" customHeight="1">
      <c r="A981" s="32">
        <v>9</v>
      </c>
      <c r="B981" s="33">
        <v>2657</v>
      </c>
      <c r="C981" s="33">
        <v>1356</v>
      </c>
      <c r="D981" s="34">
        <v>1301</v>
      </c>
      <c r="E981" s="35">
        <v>44</v>
      </c>
      <c r="F981" s="33">
        <v>4949</v>
      </c>
      <c r="G981" s="33">
        <v>2382</v>
      </c>
      <c r="H981" s="34">
        <v>2567</v>
      </c>
      <c r="I981" s="35">
        <v>79</v>
      </c>
      <c r="J981" s="33">
        <v>3885</v>
      </c>
      <c r="K981" s="33">
        <v>1634</v>
      </c>
      <c r="L981" s="36">
        <v>2251</v>
      </c>
    </row>
    <row r="982" spans="1:12" s="1" customFormat="1" ht="12.75" customHeight="1">
      <c r="A982" s="22">
        <v>10</v>
      </c>
      <c r="B982" s="23">
        <v>2740</v>
      </c>
      <c r="C982" s="23">
        <v>1473</v>
      </c>
      <c r="D982" s="24">
        <v>1267</v>
      </c>
      <c r="E982" s="25">
        <v>45</v>
      </c>
      <c r="F982" s="23">
        <v>4793</v>
      </c>
      <c r="G982" s="23">
        <v>2316</v>
      </c>
      <c r="H982" s="24">
        <v>2477</v>
      </c>
      <c r="I982" s="25">
        <v>80</v>
      </c>
      <c r="J982" s="23">
        <v>3594</v>
      </c>
      <c r="K982" s="23">
        <v>1477</v>
      </c>
      <c r="L982" s="26">
        <v>2117</v>
      </c>
    </row>
    <row r="983" spans="1:12" s="1" customFormat="1" ht="12.75" customHeight="1">
      <c r="A983" s="22">
        <v>11</v>
      </c>
      <c r="B983" s="23">
        <v>2684</v>
      </c>
      <c r="C983" s="23">
        <v>1332</v>
      </c>
      <c r="D983" s="24">
        <v>1352</v>
      </c>
      <c r="E983" s="25">
        <v>46</v>
      </c>
      <c r="F983" s="23">
        <v>4638</v>
      </c>
      <c r="G983" s="23">
        <v>2158</v>
      </c>
      <c r="H983" s="24">
        <v>2480</v>
      </c>
      <c r="I983" s="25">
        <v>81</v>
      </c>
      <c r="J983" s="23">
        <v>3524</v>
      </c>
      <c r="K983" s="23">
        <v>1477</v>
      </c>
      <c r="L983" s="26">
        <v>2047</v>
      </c>
    </row>
    <row r="984" spans="1:12" s="1" customFormat="1" ht="12.75" customHeight="1">
      <c r="A984" s="22">
        <v>12</v>
      </c>
      <c r="B984" s="23">
        <v>2852</v>
      </c>
      <c r="C984" s="23">
        <v>1410</v>
      </c>
      <c r="D984" s="24">
        <v>1442</v>
      </c>
      <c r="E984" s="25">
        <v>47</v>
      </c>
      <c r="F984" s="23">
        <v>4610</v>
      </c>
      <c r="G984" s="23">
        <v>2182</v>
      </c>
      <c r="H984" s="24">
        <v>2428</v>
      </c>
      <c r="I984" s="25">
        <v>82</v>
      </c>
      <c r="J984" s="23">
        <v>3221</v>
      </c>
      <c r="K984" s="23">
        <v>1317</v>
      </c>
      <c r="L984" s="26">
        <v>1904</v>
      </c>
    </row>
    <row r="985" spans="1:12" s="1" customFormat="1" ht="12.75" customHeight="1">
      <c r="A985" s="22">
        <v>13</v>
      </c>
      <c r="B985" s="23">
        <v>2863</v>
      </c>
      <c r="C985" s="23">
        <v>1426</v>
      </c>
      <c r="D985" s="24">
        <v>1437</v>
      </c>
      <c r="E985" s="25">
        <v>48</v>
      </c>
      <c r="F985" s="23">
        <v>4513</v>
      </c>
      <c r="G985" s="23">
        <v>2157</v>
      </c>
      <c r="H985" s="24">
        <v>2356</v>
      </c>
      <c r="I985" s="25">
        <v>83</v>
      </c>
      <c r="J985" s="23">
        <v>2989</v>
      </c>
      <c r="K985" s="23">
        <v>1178</v>
      </c>
      <c r="L985" s="26">
        <v>1811</v>
      </c>
    </row>
    <row r="986" spans="1:12" s="1" customFormat="1" ht="12.75" customHeight="1">
      <c r="A986" s="22">
        <v>14</v>
      </c>
      <c r="B986" s="23">
        <v>2878</v>
      </c>
      <c r="C986" s="23">
        <v>1480</v>
      </c>
      <c r="D986" s="24">
        <v>1398</v>
      </c>
      <c r="E986" s="25">
        <v>49</v>
      </c>
      <c r="F986" s="23">
        <v>4807</v>
      </c>
      <c r="G986" s="23">
        <v>2226</v>
      </c>
      <c r="H986" s="24">
        <v>2581</v>
      </c>
      <c r="I986" s="25">
        <v>84</v>
      </c>
      <c r="J986" s="23">
        <v>2849</v>
      </c>
      <c r="K986" s="23">
        <v>1139</v>
      </c>
      <c r="L986" s="26">
        <v>1710</v>
      </c>
    </row>
    <row r="987" spans="1:12" s="1" customFormat="1" ht="12.75" customHeight="1">
      <c r="A987" s="27">
        <v>15</v>
      </c>
      <c r="B987" s="28">
        <v>2899</v>
      </c>
      <c r="C987" s="28">
        <v>1498</v>
      </c>
      <c r="D987" s="29">
        <v>1401</v>
      </c>
      <c r="E987" s="30">
        <v>50</v>
      </c>
      <c r="F987" s="28">
        <v>3295</v>
      </c>
      <c r="G987" s="28">
        <v>1521</v>
      </c>
      <c r="H987" s="29">
        <v>1774</v>
      </c>
      <c r="I987" s="30">
        <v>85</v>
      </c>
      <c r="J987" s="28">
        <v>2581</v>
      </c>
      <c r="K987" s="28">
        <v>982</v>
      </c>
      <c r="L987" s="31">
        <v>1599</v>
      </c>
    </row>
    <row r="988" spans="1:12" s="1" customFormat="1" ht="12.75" customHeight="1">
      <c r="A988" s="22">
        <v>16</v>
      </c>
      <c r="B988" s="23">
        <v>2907</v>
      </c>
      <c r="C988" s="23">
        <v>1509</v>
      </c>
      <c r="D988" s="24">
        <v>1398</v>
      </c>
      <c r="E988" s="25">
        <v>51</v>
      </c>
      <c r="F988" s="23">
        <v>4545</v>
      </c>
      <c r="G988" s="23">
        <v>2088</v>
      </c>
      <c r="H988" s="24">
        <v>2457</v>
      </c>
      <c r="I988" s="25">
        <v>86</v>
      </c>
      <c r="J988" s="23">
        <v>2339</v>
      </c>
      <c r="K988" s="23">
        <v>863</v>
      </c>
      <c r="L988" s="26">
        <v>1476</v>
      </c>
    </row>
    <row r="989" spans="1:12" s="1" customFormat="1" ht="12.75" customHeight="1">
      <c r="A989" s="22">
        <v>17</v>
      </c>
      <c r="B989" s="23">
        <v>2921</v>
      </c>
      <c r="C989" s="23">
        <v>1494</v>
      </c>
      <c r="D989" s="24">
        <v>1427</v>
      </c>
      <c r="E989" s="25">
        <v>52</v>
      </c>
      <c r="F989" s="23">
        <v>4245</v>
      </c>
      <c r="G989" s="23">
        <v>1955</v>
      </c>
      <c r="H989" s="24">
        <v>2290</v>
      </c>
      <c r="I989" s="25">
        <v>87</v>
      </c>
      <c r="J989" s="23">
        <v>1968</v>
      </c>
      <c r="K989" s="23">
        <v>662</v>
      </c>
      <c r="L989" s="26">
        <v>1306</v>
      </c>
    </row>
    <row r="990" spans="1:12" s="1" customFormat="1" ht="12.75" customHeight="1">
      <c r="A990" s="22">
        <v>18</v>
      </c>
      <c r="B990" s="23">
        <v>2966</v>
      </c>
      <c r="C990" s="23">
        <v>1476</v>
      </c>
      <c r="D990" s="24">
        <v>1490</v>
      </c>
      <c r="E990" s="25">
        <v>53</v>
      </c>
      <c r="F990" s="23">
        <v>4257</v>
      </c>
      <c r="G990" s="23">
        <v>2025</v>
      </c>
      <c r="H990" s="24">
        <v>2232</v>
      </c>
      <c r="I990" s="25">
        <v>88</v>
      </c>
      <c r="J990" s="23">
        <v>1845</v>
      </c>
      <c r="K990" s="23">
        <v>594</v>
      </c>
      <c r="L990" s="26">
        <v>1251</v>
      </c>
    </row>
    <row r="991" spans="1:12" s="1" customFormat="1" ht="12.75" customHeight="1">
      <c r="A991" s="32">
        <v>19</v>
      </c>
      <c r="B991" s="33">
        <v>2705</v>
      </c>
      <c r="C991" s="33">
        <v>1349</v>
      </c>
      <c r="D991" s="34">
        <v>1356</v>
      </c>
      <c r="E991" s="35">
        <v>54</v>
      </c>
      <c r="F991" s="33">
        <v>4200</v>
      </c>
      <c r="G991" s="33">
        <v>1929</v>
      </c>
      <c r="H991" s="34">
        <v>2271</v>
      </c>
      <c r="I991" s="35">
        <v>89</v>
      </c>
      <c r="J991" s="33">
        <v>1543</v>
      </c>
      <c r="K991" s="33">
        <v>436</v>
      </c>
      <c r="L991" s="36">
        <v>1107</v>
      </c>
    </row>
    <row r="992" spans="1:12" s="1" customFormat="1" ht="12.75" customHeight="1">
      <c r="A992" s="22">
        <v>20</v>
      </c>
      <c r="B992" s="23">
        <v>2765</v>
      </c>
      <c r="C992" s="23">
        <v>1380</v>
      </c>
      <c r="D992" s="24">
        <v>1385</v>
      </c>
      <c r="E992" s="25">
        <v>55</v>
      </c>
      <c r="F992" s="23">
        <v>4139</v>
      </c>
      <c r="G992" s="23">
        <v>1924</v>
      </c>
      <c r="H992" s="24">
        <v>2215</v>
      </c>
      <c r="I992" s="25">
        <v>90</v>
      </c>
      <c r="J992" s="23">
        <v>1323</v>
      </c>
      <c r="K992" s="23">
        <v>384</v>
      </c>
      <c r="L992" s="26">
        <v>939</v>
      </c>
    </row>
    <row r="993" spans="1:12" s="1" customFormat="1" ht="12.75" customHeight="1">
      <c r="A993" s="22">
        <v>21</v>
      </c>
      <c r="B993" s="23">
        <v>2754</v>
      </c>
      <c r="C993" s="23">
        <v>1376</v>
      </c>
      <c r="D993" s="24">
        <v>1378</v>
      </c>
      <c r="E993" s="25">
        <v>56</v>
      </c>
      <c r="F993" s="23">
        <v>4299</v>
      </c>
      <c r="G993" s="23">
        <v>1994</v>
      </c>
      <c r="H993" s="24">
        <v>2305</v>
      </c>
      <c r="I993" s="25">
        <v>91</v>
      </c>
      <c r="J993" s="23">
        <v>1054</v>
      </c>
      <c r="K993" s="23">
        <v>274</v>
      </c>
      <c r="L993" s="26">
        <v>780</v>
      </c>
    </row>
    <row r="994" spans="1:12" s="1" customFormat="1" ht="12.75" customHeight="1">
      <c r="A994" s="22">
        <v>22</v>
      </c>
      <c r="B994" s="23">
        <v>2763</v>
      </c>
      <c r="C994" s="23">
        <v>1345</v>
      </c>
      <c r="D994" s="24">
        <v>1418</v>
      </c>
      <c r="E994" s="25">
        <v>57</v>
      </c>
      <c r="F994" s="23">
        <v>4226</v>
      </c>
      <c r="G994" s="23">
        <v>2007</v>
      </c>
      <c r="H994" s="24">
        <v>2219</v>
      </c>
      <c r="I994" s="25">
        <v>92</v>
      </c>
      <c r="J994" s="23">
        <v>931</v>
      </c>
      <c r="K994" s="23">
        <v>221</v>
      </c>
      <c r="L994" s="26">
        <v>710</v>
      </c>
    </row>
    <row r="995" spans="1:12" s="1" customFormat="1" ht="12.75" customHeight="1">
      <c r="A995" s="22">
        <v>23</v>
      </c>
      <c r="B995" s="23">
        <v>2809</v>
      </c>
      <c r="C995" s="23">
        <v>1336</v>
      </c>
      <c r="D995" s="24">
        <v>1473</v>
      </c>
      <c r="E995" s="25">
        <v>58</v>
      </c>
      <c r="F995" s="23">
        <v>4292</v>
      </c>
      <c r="G995" s="23">
        <v>2004</v>
      </c>
      <c r="H995" s="24">
        <v>2288</v>
      </c>
      <c r="I995" s="25">
        <v>93</v>
      </c>
      <c r="J995" s="23">
        <v>726</v>
      </c>
      <c r="K995" s="23">
        <v>170</v>
      </c>
      <c r="L995" s="26">
        <v>556</v>
      </c>
    </row>
    <row r="996" spans="1:12" s="1" customFormat="1" ht="12.75" customHeight="1">
      <c r="A996" s="22">
        <v>24</v>
      </c>
      <c r="B996" s="23">
        <v>2898</v>
      </c>
      <c r="C996" s="23">
        <v>1441</v>
      </c>
      <c r="D996" s="24">
        <v>1457</v>
      </c>
      <c r="E996" s="25">
        <v>59</v>
      </c>
      <c r="F996" s="23">
        <v>4446</v>
      </c>
      <c r="G996" s="23">
        <v>2071</v>
      </c>
      <c r="H996" s="24">
        <v>2375</v>
      </c>
      <c r="I996" s="25">
        <v>94</v>
      </c>
      <c r="J996" s="23">
        <v>574</v>
      </c>
      <c r="K996" s="23">
        <v>125</v>
      </c>
      <c r="L996" s="26">
        <v>449</v>
      </c>
    </row>
    <row r="997" spans="1:12" s="1" customFormat="1" ht="12.75" customHeight="1">
      <c r="A997" s="27">
        <v>25</v>
      </c>
      <c r="B997" s="28">
        <v>2902</v>
      </c>
      <c r="C997" s="28">
        <v>1456</v>
      </c>
      <c r="D997" s="29">
        <v>1446</v>
      </c>
      <c r="E997" s="30">
        <v>60</v>
      </c>
      <c r="F997" s="28">
        <v>4565</v>
      </c>
      <c r="G997" s="28">
        <v>2144</v>
      </c>
      <c r="H997" s="29">
        <v>2421</v>
      </c>
      <c r="I997" s="30">
        <v>95</v>
      </c>
      <c r="J997" s="28">
        <v>466</v>
      </c>
      <c r="K997" s="28">
        <v>93</v>
      </c>
      <c r="L997" s="31">
        <v>373</v>
      </c>
    </row>
    <row r="998" spans="1:12" s="1" customFormat="1" ht="12.75" customHeight="1">
      <c r="A998" s="22">
        <v>26</v>
      </c>
      <c r="B998" s="23">
        <v>2848</v>
      </c>
      <c r="C998" s="23">
        <v>1401</v>
      </c>
      <c r="D998" s="24">
        <v>1447</v>
      </c>
      <c r="E998" s="25">
        <v>61</v>
      </c>
      <c r="F998" s="23">
        <v>4781</v>
      </c>
      <c r="G998" s="23">
        <v>2296</v>
      </c>
      <c r="H998" s="24">
        <v>2485</v>
      </c>
      <c r="I998" s="25">
        <v>96</v>
      </c>
      <c r="J998" s="23">
        <v>362</v>
      </c>
      <c r="K998" s="23">
        <v>50</v>
      </c>
      <c r="L998" s="26">
        <v>312</v>
      </c>
    </row>
    <row r="999" spans="1:12" s="1" customFormat="1" ht="12.75" customHeight="1">
      <c r="A999" s="22">
        <v>27</v>
      </c>
      <c r="B999" s="23">
        <v>2875</v>
      </c>
      <c r="C999" s="23">
        <v>1423</v>
      </c>
      <c r="D999" s="24">
        <v>1452</v>
      </c>
      <c r="E999" s="25">
        <v>62</v>
      </c>
      <c r="F999" s="23">
        <v>4932</v>
      </c>
      <c r="G999" s="23">
        <v>2321</v>
      </c>
      <c r="H999" s="24">
        <v>2611</v>
      </c>
      <c r="I999" s="25">
        <v>97</v>
      </c>
      <c r="J999" s="23">
        <v>210</v>
      </c>
      <c r="K999" s="23">
        <v>33</v>
      </c>
      <c r="L999" s="26">
        <v>177</v>
      </c>
    </row>
    <row r="1000" spans="1:12" s="1" customFormat="1" ht="12.75" customHeight="1">
      <c r="A1000" s="22">
        <v>28</v>
      </c>
      <c r="B1000" s="23">
        <v>3095</v>
      </c>
      <c r="C1000" s="23">
        <v>1526</v>
      </c>
      <c r="D1000" s="24">
        <v>1569</v>
      </c>
      <c r="E1000" s="25">
        <v>63</v>
      </c>
      <c r="F1000" s="23">
        <v>5268</v>
      </c>
      <c r="G1000" s="23">
        <v>2490</v>
      </c>
      <c r="H1000" s="24">
        <v>2778</v>
      </c>
      <c r="I1000" s="25">
        <v>98</v>
      </c>
      <c r="J1000" s="23">
        <v>155</v>
      </c>
      <c r="K1000" s="23">
        <v>33</v>
      </c>
      <c r="L1000" s="26">
        <v>122</v>
      </c>
    </row>
    <row r="1001" spans="1:12" s="1" customFormat="1" ht="12.75" customHeight="1">
      <c r="A1001" s="32">
        <v>29</v>
      </c>
      <c r="B1001" s="33">
        <v>3153</v>
      </c>
      <c r="C1001" s="33">
        <v>1600</v>
      </c>
      <c r="D1001" s="34">
        <v>1553</v>
      </c>
      <c r="E1001" s="35">
        <v>64</v>
      </c>
      <c r="F1001" s="33">
        <v>5701</v>
      </c>
      <c r="G1001" s="33">
        <v>2589</v>
      </c>
      <c r="H1001" s="34">
        <v>3112</v>
      </c>
      <c r="I1001" s="35">
        <v>99</v>
      </c>
      <c r="J1001" s="33">
        <v>119</v>
      </c>
      <c r="K1001" s="33">
        <v>18</v>
      </c>
      <c r="L1001" s="36">
        <v>101</v>
      </c>
    </row>
    <row r="1002" spans="1:12" s="1" customFormat="1" ht="12.75" customHeight="1">
      <c r="A1002" s="22">
        <v>30</v>
      </c>
      <c r="B1002" s="23">
        <v>3246</v>
      </c>
      <c r="C1002" s="23">
        <v>1636</v>
      </c>
      <c r="D1002" s="24">
        <v>1610</v>
      </c>
      <c r="E1002" s="25">
        <v>65</v>
      </c>
      <c r="F1002" s="23">
        <v>5892</v>
      </c>
      <c r="G1002" s="23">
        <v>2694</v>
      </c>
      <c r="H1002" s="24">
        <v>3198</v>
      </c>
      <c r="I1002" s="25" t="s">
        <v>53</v>
      </c>
      <c r="J1002" s="23">
        <f>SUM(K1002:L1002)</f>
        <v>188</v>
      </c>
      <c r="K1002" s="23">
        <v>25</v>
      </c>
      <c r="L1002" s="26">
        <v>163</v>
      </c>
    </row>
    <row r="1003" spans="1:12" s="1" customFormat="1" ht="12.75" customHeight="1">
      <c r="A1003" s="22">
        <v>31</v>
      </c>
      <c r="B1003" s="23">
        <v>3525</v>
      </c>
      <c r="C1003" s="23">
        <v>1673</v>
      </c>
      <c r="D1003" s="24">
        <v>1852</v>
      </c>
      <c r="E1003" s="25">
        <v>66</v>
      </c>
      <c r="F1003" s="23">
        <v>6240</v>
      </c>
      <c r="G1003" s="23">
        <v>2896</v>
      </c>
      <c r="H1003" s="24">
        <v>3344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3564</v>
      </c>
      <c r="C1004" s="23">
        <v>1763</v>
      </c>
      <c r="D1004" s="24">
        <v>1801</v>
      </c>
      <c r="E1004" s="25">
        <v>67</v>
      </c>
      <c r="F1004" s="23">
        <v>6927</v>
      </c>
      <c r="G1004" s="23">
        <v>3188</v>
      </c>
      <c r="H1004" s="24">
        <v>3739</v>
      </c>
      <c r="I1004" s="39" t="s">
        <v>9</v>
      </c>
      <c r="J1004" s="40">
        <f>SUM(B972:B1006)+SUM(F972:F1006)+SUM(J972:J1003)</f>
        <v>343094</v>
      </c>
      <c r="K1004" s="40">
        <f>SUM(C972:C1006)+SUM(G972:G1006)+SUM(K972:K1003)</f>
        <v>159448</v>
      </c>
      <c r="L1004" s="41">
        <f>SUM(D972:D1006)+SUM(H972:H1006)+SUM(L972:L1003)</f>
        <v>183646</v>
      </c>
    </row>
    <row r="1005" spans="1:12" s="1" customFormat="1" ht="12.75" customHeight="1">
      <c r="A1005" s="22">
        <v>33</v>
      </c>
      <c r="B1005" s="23">
        <v>3690</v>
      </c>
      <c r="C1005" s="23">
        <v>1828</v>
      </c>
      <c r="D1005" s="24">
        <v>1862</v>
      </c>
      <c r="E1005" s="25">
        <v>68</v>
      </c>
      <c r="F1005" s="23">
        <v>6356</v>
      </c>
      <c r="G1005" s="23">
        <v>2835</v>
      </c>
      <c r="H1005" s="24">
        <v>3521</v>
      </c>
      <c r="I1005" s="42" t="s">
        <v>10</v>
      </c>
      <c r="J1005" s="43">
        <v>48.64417227981917</v>
      </c>
      <c r="K1005" s="43">
        <v>46.67556821032562</v>
      </c>
      <c r="L1005" s="44">
        <v>50.35339377603528</v>
      </c>
    </row>
    <row r="1006" spans="1:12" s="1" customFormat="1" ht="12.75" customHeight="1" thickBot="1">
      <c r="A1006" s="45">
        <v>34</v>
      </c>
      <c r="B1006" s="46">
        <v>3738</v>
      </c>
      <c r="C1006" s="46">
        <v>1829</v>
      </c>
      <c r="D1006" s="47">
        <v>1909</v>
      </c>
      <c r="E1006" s="48">
        <v>69</v>
      </c>
      <c r="F1006" s="46">
        <v>5952</v>
      </c>
      <c r="G1006" s="46">
        <v>2729</v>
      </c>
      <c r="H1006" s="47">
        <v>3223</v>
      </c>
      <c r="I1006" s="49" t="s">
        <v>11</v>
      </c>
      <c r="J1006" s="46">
        <v>177732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19.7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74.3</v>
      </c>
    </row>
    <row r="1011" spans="1:12" s="1" customFormat="1" ht="12.75" customHeight="1">
      <c r="A1011" s="65" t="s">
        <v>55</v>
      </c>
      <c r="B1011" s="66">
        <f>SUM(B972:B976)</f>
        <v>11794</v>
      </c>
      <c r="C1011" s="66">
        <f>SUM(C972:C976)</f>
        <v>5975</v>
      </c>
      <c r="D1011" s="66">
        <f>SUM(D972:D976)</f>
        <v>5819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54.7</v>
      </c>
    </row>
    <row r="1012" spans="1:12" s="1" customFormat="1" ht="12.75" customHeight="1">
      <c r="A1012" s="69" t="s">
        <v>56</v>
      </c>
      <c r="B1012" s="40">
        <f>SUM(B977:B981)</f>
        <v>12909</v>
      </c>
      <c r="C1012" s="40">
        <f>SUM(C977:C981)</f>
        <v>6631</v>
      </c>
      <c r="D1012" s="40">
        <f>SUM(D977:D981)</f>
        <v>6278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277.8</v>
      </c>
    </row>
    <row r="1013" spans="1:12" s="1" customFormat="1" ht="12.75" customHeight="1">
      <c r="A1013" s="69" t="s">
        <v>57</v>
      </c>
      <c r="B1013" s="40">
        <f>SUM(B982:B986)</f>
        <v>14017</v>
      </c>
      <c r="C1013" s="40">
        <f>SUM(C982:C986)</f>
        <v>7121</v>
      </c>
      <c r="D1013" s="40">
        <f>SUM(D982:D986)</f>
        <v>6896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14398</v>
      </c>
      <c r="C1014" s="78">
        <f>SUM(C987:C991)</f>
        <v>7326</v>
      </c>
      <c r="D1014" s="78">
        <f>SUM(D987:D991)</f>
        <v>7072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13989</v>
      </c>
      <c r="C1015" s="40">
        <f>SUM(C992:C996)</f>
        <v>6878</v>
      </c>
      <c r="D1015" s="40">
        <f>SUM(D992:D996)</f>
        <v>7111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458.9</v>
      </c>
    </row>
    <row r="1016" spans="1:12" s="1" customFormat="1" ht="12.75" customHeight="1" thickBot="1">
      <c r="A1016" s="69" t="s">
        <v>60</v>
      </c>
      <c r="B1016" s="40">
        <f>SUM(B997:B1001)</f>
        <v>14873</v>
      </c>
      <c r="C1016" s="40">
        <f>SUM(C997:C1001)</f>
        <v>7406</v>
      </c>
      <c r="D1016" s="40">
        <f>SUM(D997:D1001)</f>
        <v>7467</v>
      </c>
      <c r="E1016" s="70">
        <f>ROUND(B1016/J1004*100,1)</f>
        <v>4.3</v>
      </c>
      <c r="F1016" s="70">
        <f>ROUND(C1016/K1004*100,1)</f>
        <v>4.6</v>
      </c>
      <c r="G1016" s="71">
        <f>ROUND(D1016/L1004*100,1)</f>
        <v>4.1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17763</v>
      </c>
      <c r="C1017" s="40">
        <f>SUM(C1002:C1006)</f>
        <v>8729</v>
      </c>
      <c r="D1017" s="40">
        <f>SUM(D1002:D1006)</f>
        <v>9034</v>
      </c>
      <c r="E1017" s="70">
        <f>ROUND(B1017/J1004*100,1)</f>
        <v>5.2</v>
      </c>
      <c r="F1017" s="70">
        <f>ROUND(C1017/K1004*100,1)</f>
        <v>5.5</v>
      </c>
      <c r="G1017" s="71">
        <f>ROUND(D1017/L1004*100,1)</f>
        <v>4.9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20718</v>
      </c>
      <c r="C1018" s="40">
        <f>SUM(G972:G976)</f>
        <v>10226</v>
      </c>
      <c r="D1018" s="40">
        <f>SUM(H972:H976)</f>
        <v>10492</v>
      </c>
      <c r="E1018" s="70">
        <f>ROUND(B1018/J1004*100,1)</f>
        <v>6</v>
      </c>
      <c r="F1018" s="70">
        <f>ROUND(C1018/K1004*100,1)</f>
        <v>6.4</v>
      </c>
      <c r="G1018" s="71">
        <f>ROUND(D1018/L1004*100,1)</f>
        <v>5.7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24505</v>
      </c>
      <c r="C1019" s="40">
        <f>SUM(G977:G981)</f>
        <v>11979</v>
      </c>
      <c r="D1019" s="40">
        <f>SUM(H977:H981)</f>
        <v>12526</v>
      </c>
      <c r="E1019" s="70">
        <f>ROUND(B1019/J1004*100,1)</f>
        <v>7.1</v>
      </c>
      <c r="F1019" s="70">
        <f>ROUND(C1019/K1004*100,1)</f>
        <v>7.5</v>
      </c>
      <c r="G1019" s="71">
        <f>ROUND(D1019/L1004*100,1)</f>
        <v>6.8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23361</v>
      </c>
      <c r="C1020" s="40">
        <f>SUM(G982:G986)</f>
        <v>11039</v>
      </c>
      <c r="D1020" s="40">
        <f>SUM(H982:H986)</f>
        <v>12322</v>
      </c>
      <c r="E1020" s="70">
        <f>ROUND(B1020/J1004*100,1)</f>
        <v>6.8</v>
      </c>
      <c r="F1020" s="70">
        <f>ROUND(C1020/K1004*100,1)</f>
        <v>6.9</v>
      </c>
      <c r="G1020" s="71">
        <f>ROUND(D1020/L1004*100,1)</f>
        <v>6.7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20542</v>
      </c>
      <c r="C1021" s="40">
        <f>SUM(G987:G991)</f>
        <v>9518</v>
      </c>
      <c r="D1021" s="40">
        <f>SUM(H987:H991)</f>
        <v>11024</v>
      </c>
      <c r="E1021" s="70">
        <f>ROUND(B1021/J1004*100,1)</f>
        <v>6</v>
      </c>
      <c r="F1021" s="70">
        <f>ROUND(C1021/K1004*100,1)</f>
        <v>6</v>
      </c>
      <c r="G1021" s="71">
        <f>ROUND(D1021/L1004*100,1)</f>
        <v>6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21402</v>
      </c>
      <c r="C1022" s="40">
        <f>SUM(G992:G996)</f>
        <v>10000</v>
      </c>
      <c r="D1022" s="40">
        <f>SUM(H992:H996)</f>
        <v>11402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25247</v>
      </c>
      <c r="C1023" s="85">
        <f>SUM(G997:G1001)</f>
        <v>11840</v>
      </c>
      <c r="D1023" s="85">
        <f>SUM(H997:H1001)</f>
        <v>13407</v>
      </c>
      <c r="E1023" s="86">
        <f>ROUND(B1023/J1004*100,1)</f>
        <v>7.4</v>
      </c>
      <c r="F1023" s="86">
        <f>ROUND(C1023/K1004*100,1)</f>
        <v>7.4</v>
      </c>
      <c r="G1023" s="87">
        <f>ROUND(D1023/L1004*100,1)</f>
        <v>7.3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31367</v>
      </c>
      <c r="C1024" s="40">
        <f>SUM(G1002:G1006)</f>
        <v>14342</v>
      </c>
      <c r="D1024" s="40">
        <f>SUM(H1002:H1006)</f>
        <v>17025</v>
      </c>
      <c r="E1024" s="70">
        <f>ROUND(B1024/J1004*100,1)</f>
        <v>9.1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23548</v>
      </c>
      <c r="C1025" s="40">
        <f>SUM(K972:K976)</f>
        <v>10383</v>
      </c>
      <c r="D1025" s="40">
        <f>SUM(L972:L976)</f>
        <v>13165</v>
      </c>
      <c r="E1025" s="70">
        <f>ROUND(B1025/J1004*100,1)</f>
        <v>6.9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20099</v>
      </c>
      <c r="C1026" s="40">
        <f>SUM(K977:K981)</f>
        <v>8504</v>
      </c>
      <c r="D1026" s="40">
        <f>SUM(L977:L981)</f>
        <v>11595</v>
      </c>
      <c r="E1026" s="70">
        <f>ROUND(B1026/J1004*100,1)</f>
        <v>5.9</v>
      </c>
      <c r="F1026" s="70">
        <f>ROUND(C1026/K1004*100,1)</f>
        <v>5.3</v>
      </c>
      <c r="G1026" s="71">
        <f>ROUND(D1026/L1004*100,1)</f>
        <v>6.3</v>
      </c>
      <c r="H1026" s="88"/>
    </row>
    <row r="1027" spans="1:8" s="1" customFormat="1" ht="12.75" customHeight="1">
      <c r="A1027" s="69" t="s">
        <v>71</v>
      </c>
      <c r="B1027" s="40">
        <f>SUM(J982:J986)</f>
        <v>16177</v>
      </c>
      <c r="C1027" s="40">
        <f>SUM(K982:K986)</f>
        <v>6588</v>
      </c>
      <c r="D1027" s="40">
        <f>SUM(L982:L986)</f>
        <v>9589</v>
      </c>
      <c r="E1027" s="70">
        <f>ROUND(B1027/J1004*100,1)</f>
        <v>4.7</v>
      </c>
      <c r="F1027" s="70">
        <f>ROUND(C1027/K1004*100,1)</f>
        <v>4.1</v>
      </c>
      <c r="G1027" s="71">
        <f>ROUND(D1027/L1004*100,1)</f>
        <v>5.2</v>
      </c>
      <c r="H1027" s="88"/>
    </row>
    <row r="1028" spans="1:8" s="1" customFormat="1" ht="12.75" customHeight="1">
      <c r="A1028" s="69" t="s">
        <v>72</v>
      </c>
      <c r="B1028" s="40">
        <f>SUM(J987:J991)</f>
        <v>10276</v>
      </c>
      <c r="C1028" s="40">
        <f>SUM(K987:K991)</f>
        <v>3537</v>
      </c>
      <c r="D1028" s="40">
        <f>SUM(L987:L991)</f>
        <v>6739</v>
      </c>
      <c r="E1028" s="70">
        <f>ROUND(B1028/J1004*100,1)</f>
        <v>3</v>
      </c>
      <c r="F1028" s="70">
        <f>ROUND(C1028/K1004*100,1)</f>
        <v>2.2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4608</v>
      </c>
      <c r="C1029" s="40">
        <f>SUM(K992:K996)</f>
        <v>1174</v>
      </c>
      <c r="D1029" s="40">
        <f>SUM(L992:L996)</f>
        <v>3434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1.9</v>
      </c>
    </row>
    <row r="1030" spans="1:7" s="1" customFormat="1" ht="12.75" customHeight="1">
      <c r="A1030" s="69" t="s">
        <v>74</v>
      </c>
      <c r="B1030" s="40">
        <f>SUM(J997:J1001)</f>
        <v>1312</v>
      </c>
      <c r="C1030" s="40">
        <f>SUM(K997:K1001)</f>
        <v>227</v>
      </c>
      <c r="D1030" s="40">
        <f>SUM(L997:L1001)</f>
        <v>1085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188</v>
      </c>
      <c r="C1031" s="90">
        <f>SUM(K1002)</f>
        <v>25</v>
      </c>
      <c r="D1031" s="90">
        <f>SUM(L1002)</f>
        <v>163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112</v>
      </c>
      <c r="B1032" s="95">
        <f>SUM(B1011:B1013)</f>
        <v>38720</v>
      </c>
      <c r="C1032" s="95">
        <f>SUM(C1011:C1013)</f>
        <v>19727</v>
      </c>
      <c r="D1032" s="95">
        <f>SUM(D1011:D1013)</f>
        <v>18993</v>
      </c>
      <c r="E1032" s="67">
        <f>ROUND(B1032/J1004*100,1)</f>
        <v>11.3</v>
      </c>
      <c r="F1032" s="67">
        <f>ROUND(C1032/K1004*100,1)</f>
        <v>12.4</v>
      </c>
      <c r="G1032" s="68">
        <f>ROUND(D1032/L1004*100,1)</f>
        <v>10.3</v>
      </c>
      <c r="I1032" s="8"/>
      <c r="J1032" s="8"/>
      <c r="K1032" s="8"/>
    </row>
    <row r="1033" spans="1:11" s="1" customFormat="1" ht="12.75" customHeight="1">
      <c r="A1033" s="94" t="s">
        <v>113</v>
      </c>
      <c r="B1033" s="95">
        <f>SUM(B1014:B1023)</f>
        <v>196798</v>
      </c>
      <c r="C1033" s="95">
        <f>SUM(C1014:C1023)</f>
        <v>94941</v>
      </c>
      <c r="D1033" s="95">
        <f>SUM(D1014:D1023)</f>
        <v>101857</v>
      </c>
      <c r="E1033" s="70">
        <f>ROUND(B1033/J1004*100,1)</f>
        <v>57.4</v>
      </c>
      <c r="F1033" s="70">
        <f>ROUND(C1033/K1004*100,1)</f>
        <v>59.5</v>
      </c>
      <c r="G1033" s="71">
        <f>ROUND(D1033/L1004*100,1)</f>
        <v>55.5</v>
      </c>
      <c r="I1033" s="8"/>
      <c r="J1033" s="101"/>
      <c r="K1033" s="8"/>
    </row>
    <row r="1034" spans="1:11" s="1" customFormat="1" ht="12.75" customHeight="1" thickBot="1">
      <c r="A1034" s="96" t="s">
        <v>114</v>
      </c>
      <c r="B1034" s="97">
        <f>SUM(B1024:B1031)</f>
        <v>107575</v>
      </c>
      <c r="C1034" s="97">
        <f>SUM(C1024:C1031)</f>
        <v>44780</v>
      </c>
      <c r="D1034" s="97">
        <f>SUM(D1024:D1031)</f>
        <v>62795</v>
      </c>
      <c r="E1034" s="98">
        <f>ROUND(B1034/J1004*100,1)</f>
        <v>31.4</v>
      </c>
      <c r="F1034" s="98">
        <f>ROUND(C1034/K1004*100,1)</f>
        <v>28.1</v>
      </c>
      <c r="G1034" s="99">
        <f>ROUND(D1034/L1004*100,1)</f>
        <v>34.2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2016-12-01T01:52:04Z</dcterms:created>
  <dcterms:modified xsi:type="dcterms:W3CDTF">2016-12-01T04:54:25Z</dcterms:modified>
  <cp:category/>
  <cp:version/>
  <cp:contentType/>
  <cp:contentStatus/>
</cp:coreProperties>
</file>