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5235" activeTab="0"/>
  </bookViews>
  <sheets>
    <sheet name="125" sheetId="1" r:id="rId1"/>
  </sheets>
  <definedNames>
    <definedName name="_xlnm.Print_Area" localSheetId="0">'125'!$B$1:$Q$26</definedName>
  </definedNames>
  <calcPr fullCalcOnLoad="1"/>
</workbook>
</file>

<file path=xl/sharedStrings.xml><?xml version="1.0" encoding="utf-8"?>
<sst xmlns="http://schemas.openxmlformats.org/spreadsheetml/2006/main" count="71" uniqueCount="49">
  <si>
    <t>要 介 護 4</t>
  </si>
  <si>
    <t>要 介 護 3</t>
  </si>
  <si>
    <t>単位　人・千円</t>
  </si>
  <si>
    <t>給　付　額</t>
  </si>
  <si>
    <t>普 通 徴 収</t>
  </si>
  <si>
    <t>年　　　度</t>
  </si>
  <si>
    <t>総　　　額</t>
  </si>
  <si>
    <t>要 介 護 1</t>
  </si>
  <si>
    <t>令和元年度</t>
  </si>
  <si>
    <t>保　　険　　料　　調　　定　　額</t>
  </si>
  <si>
    <t xml:space="preserve">  険  の  状  況</t>
  </si>
  <si>
    <t>区　　　分</t>
  </si>
  <si>
    <t>特 別 徴 収</t>
  </si>
  <si>
    <t>要 介 護 5</t>
  </si>
  <si>
    <t>要 介 護 1</t>
  </si>
  <si>
    <t>総　　　　数</t>
  </si>
  <si>
    <t>保　険　給　付</t>
  </si>
  <si>
    <t>要 支 援 1</t>
  </si>
  <si>
    <t>給 付 件 数</t>
  </si>
  <si>
    <t>　</t>
  </si>
  <si>
    <t>資料　福祉保険部</t>
  </si>
  <si>
    <t>居宅サービス</t>
  </si>
  <si>
    <t>施設サービス</t>
  </si>
  <si>
    <t>地域密着型サービス</t>
  </si>
  <si>
    <t>単位　件・円・人</t>
  </si>
  <si>
    <t>要 介 護 3</t>
  </si>
  <si>
    <t>要 介 護 2</t>
  </si>
  <si>
    <t>要 介 護 4</t>
  </si>
  <si>
    <t>要 介 護 5</t>
  </si>
  <si>
    <t>要 介 護 2</t>
  </si>
  <si>
    <t xml:space="preserve">125  介  護  保  </t>
  </si>
  <si>
    <t>第　  1 　 号
被保険者数</t>
  </si>
  <si>
    <t>(1)　介 護 保 険 被 保 険 者　</t>
  </si>
  <si>
    <t>　・ 保 険 料 調 定 額 等</t>
  </si>
  <si>
    <t>(2019)</t>
  </si>
  <si>
    <t>要 支 援 2</t>
  </si>
  <si>
    <t>注　保険料調定額は，4月～3月を集計単位とする。</t>
  </si>
  <si>
    <t>注　保険給付は，前年度3月～当該年度2月を集計単位とする。</t>
  </si>
  <si>
    <t>-</t>
  </si>
  <si>
    <t>(2020)</t>
  </si>
  <si>
    <t>(2)　介 護 保 険　</t>
  </si>
  <si>
    <t>-</t>
  </si>
  <si>
    <t>　　　　　　　　要　　　介　　　護　　　等　　　認　　　定　　　者　　　数</t>
  </si>
  <si>
    <t>　　　　　　　　　　　受　　　　　　　　　　給　　　　　　　　　　者　　　　　　　　　　数</t>
  </si>
  <si>
    <t>各年度2月末日現在</t>
  </si>
  <si>
    <t>　給 付 状 況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</si>
  <si>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</si>
  <si>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年度</t>
    </r>
  </si>
  <si>
    <t>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</si>
</sst>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9"/>
      <color indexed="9"/>
      <name val="ＭＳ Ｐ明朝"/>
      <family val="1"/>
    </font>
    <font>
      <sz val="9"/>
      <name val="ＭＳ Ｐゴシック"/>
      <family val="3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>
        <color theme="0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176" fontId="6" fillId="0" borderId="19" xfId="0" applyNumberFormat="1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18" xfId="0" applyNumberFormat="1" applyFont="1" applyFill="1" applyBorder="1" applyAlignment="1">
      <alignment horizontal="right" vertical="center" indent="1"/>
    </xf>
    <xf numFmtId="176" fontId="5" fillId="0" borderId="22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176" fontId="5" fillId="0" borderId="19" xfId="0" applyNumberFormat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indent="1"/>
    </xf>
    <xf numFmtId="176" fontId="6" fillId="0" borderId="26" xfId="0" applyNumberFormat="1" applyFont="1" applyFill="1" applyBorder="1" applyAlignment="1">
      <alignment horizontal="right" vertical="center" indent="1"/>
    </xf>
    <xf numFmtId="176" fontId="5" fillId="0" borderId="27" xfId="0" applyNumberFormat="1" applyFont="1" applyFill="1" applyBorder="1" applyAlignment="1">
      <alignment horizontal="right" vertical="center" indent="1"/>
    </xf>
    <xf numFmtId="176" fontId="6" fillId="0" borderId="27" xfId="0" applyNumberFormat="1" applyFont="1" applyFill="1" applyBorder="1" applyAlignment="1">
      <alignment horizontal="right" vertical="center" indent="1"/>
    </xf>
    <xf numFmtId="41" fontId="5" fillId="0" borderId="0" xfId="0" applyNumberFormat="1" applyFont="1" applyFill="1" applyBorder="1" applyAlignment="1">
      <alignment horizontal="righ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25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indent="2"/>
    </xf>
    <xf numFmtId="0" fontId="3" fillId="0" borderId="29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2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21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22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2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right" vertical="center" indent="1"/>
    </xf>
    <xf numFmtId="176" fontId="6" fillId="0" borderId="22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horizontal="right" vertical="center" shrinkToFi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21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showGridLines="0" tabSelected="1" view="pageBreakPreview" zoomScale="130" zoomScaleSheetLayoutView="130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8" sqref="E48"/>
    </sheetView>
  </sheetViews>
  <sheetFormatPr defaultColWidth="9.00390625" defaultRowHeight="18" customHeight="1"/>
  <cols>
    <col min="1" max="1" width="0.875" style="1" customWidth="1"/>
    <col min="2" max="2" width="8.125" style="1" customWidth="1"/>
    <col min="3" max="3" width="6.375" style="1" customWidth="1"/>
    <col min="4" max="4" width="12.50390625" style="1" customWidth="1"/>
    <col min="5" max="6" width="13.75390625" style="1" customWidth="1"/>
    <col min="7" max="7" width="14.25390625" style="1" customWidth="1"/>
    <col min="8" max="8" width="13.75390625" style="1" customWidth="1"/>
    <col min="9" max="9" width="1.625" style="10" customWidth="1"/>
    <col min="10" max="10" width="1.875" style="10" customWidth="1"/>
    <col min="11" max="17" width="12.00390625" style="1" customWidth="1"/>
    <col min="18" max="18" width="1.625" style="1" customWidth="1"/>
    <col min="19" max="19" width="9.00390625" style="1" customWidth="1"/>
    <col min="20" max="16384" width="9.00390625" style="1" customWidth="1"/>
  </cols>
  <sheetData>
    <row r="1" spans="3:15" s="2" customFormat="1" ht="18" customHeight="1">
      <c r="C1" s="15"/>
      <c r="D1" s="15"/>
      <c r="E1" s="15"/>
      <c r="F1" s="15"/>
      <c r="G1" s="15"/>
      <c r="H1" s="25" t="s">
        <v>30</v>
      </c>
      <c r="I1" s="26"/>
      <c r="J1" s="26"/>
      <c r="K1" s="28" t="s">
        <v>10</v>
      </c>
      <c r="L1" s="28"/>
      <c r="M1" s="15"/>
      <c r="N1" s="15"/>
      <c r="O1" s="15"/>
    </row>
    <row r="2" ht="12"/>
    <row r="3" spans="8:12" ht="15" customHeight="1">
      <c r="H3" s="21" t="s">
        <v>32</v>
      </c>
      <c r="K3" s="6" t="s">
        <v>33</v>
      </c>
      <c r="L3" s="6"/>
    </row>
    <row r="4" spans="2:17" ht="15" customHeight="1" thickBot="1">
      <c r="B4" s="6" t="s">
        <v>2</v>
      </c>
      <c r="E4" s="10"/>
      <c r="Q4" s="21" t="s">
        <v>44</v>
      </c>
    </row>
    <row r="5" spans="2:17" ht="18" customHeight="1" thickTop="1">
      <c r="B5" s="74" t="s">
        <v>5</v>
      </c>
      <c r="C5" s="75"/>
      <c r="D5" s="78" t="s">
        <v>31</v>
      </c>
      <c r="E5" s="69" t="s">
        <v>9</v>
      </c>
      <c r="F5" s="69"/>
      <c r="G5" s="69"/>
      <c r="H5" s="45"/>
      <c r="K5" s="70" t="s">
        <v>42</v>
      </c>
      <c r="L5" s="71"/>
      <c r="M5" s="71"/>
      <c r="N5" s="71"/>
      <c r="O5" s="71"/>
      <c r="P5" s="71"/>
      <c r="Q5" s="72"/>
    </row>
    <row r="6" spans="2:17" ht="18" customHeight="1">
      <c r="B6" s="76"/>
      <c r="C6" s="77"/>
      <c r="D6" s="79"/>
      <c r="E6" s="46" t="s">
        <v>6</v>
      </c>
      <c r="F6" s="46" t="s">
        <v>12</v>
      </c>
      <c r="G6" s="46" t="s">
        <v>4</v>
      </c>
      <c r="H6" s="46" t="s">
        <v>15</v>
      </c>
      <c r="K6" s="65" t="s">
        <v>17</v>
      </c>
      <c r="L6" s="32" t="s">
        <v>35</v>
      </c>
      <c r="M6" s="46" t="s">
        <v>7</v>
      </c>
      <c r="N6" s="46" t="s">
        <v>26</v>
      </c>
      <c r="O6" s="46" t="s">
        <v>25</v>
      </c>
      <c r="P6" s="46" t="s">
        <v>27</v>
      </c>
      <c r="Q6" s="43" t="s">
        <v>28</v>
      </c>
    </row>
    <row r="7" spans="2:17" s="58" customFormat="1" ht="18" customHeight="1">
      <c r="B7" s="52" t="s">
        <v>8</v>
      </c>
      <c r="C7" s="53" t="s">
        <v>34</v>
      </c>
      <c r="D7" s="54">
        <v>111639</v>
      </c>
      <c r="E7" s="55">
        <f>SUM(F7:G7)</f>
        <v>7356269</v>
      </c>
      <c r="F7" s="55">
        <v>6510117</v>
      </c>
      <c r="G7" s="55">
        <v>846152</v>
      </c>
      <c r="H7" s="56">
        <f>SUM(K7:Q7)</f>
        <v>23665</v>
      </c>
      <c r="I7" s="57"/>
      <c r="J7" s="57"/>
      <c r="K7" s="55">
        <v>5455</v>
      </c>
      <c r="L7" s="55">
        <v>2751</v>
      </c>
      <c r="M7" s="55">
        <v>5891</v>
      </c>
      <c r="N7" s="55">
        <v>3125</v>
      </c>
      <c r="O7" s="55">
        <v>2086</v>
      </c>
      <c r="P7" s="55">
        <v>2069</v>
      </c>
      <c r="Q7" s="55">
        <v>2288</v>
      </c>
    </row>
    <row r="8" spans="2:17" s="8" customFormat="1" ht="18" customHeight="1">
      <c r="B8" s="7" t="s">
        <v>46</v>
      </c>
      <c r="C8" s="16" t="s">
        <v>39</v>
      </c>
      <c r="D8" s="38">
        <v>112217</v>
      </c>
      <c r="E8" s="20">
        <f>SUM(F8:G8)</f>
        <v>7085441</v>
      </c>
      <c r="F8" s="20">
        <v>6248924</v>
      </c>
      <c r="G8" s="20">
        <v>836517</v>
      </c>
      <c r="H8" s="47">
        <f>SUM(K8:Q8)</f>
        <v>24368</v>
      </c>
      <c r="I8" s="23"/>
      <c r="J8" s="23"/>
      <c r="K8" s="20">
        <v>5782</v>
      </c>
      <c r="L8" s="20">
        <v>2877</v>
      </c>
      <c r="M8" s="20">
        <v>6228</v>
      </c>
      <c r="N8" s="20">
        <v>3037</v>
      </c>
      <c r="O8" s="20">
        <v>2083</v>
      </c>
      <c r="P8" s="20">
        <v>2151</v>
      </c>
      <c r="Q8" s="20">
        <v>2210</v>
      </c>
    </row>
    <row r="9" spans="2:17" s="4" customFormat="1" ht="18" customHeight="1">
      <c r="B9" s="67" t="s">
        <v>47</v>
      </c>
      <c r="C9" s="17" t="s">
        <v>48</v>
      </c>
      <c r="D9" s="101">
        <v>112357</v>
      </c>
      <c r="E9" s="33">
        <f>SUM(F9:G9)</f>
        <v>7078902</v>
      </c>
      <c r="F9" s="33">
        <v>6298135</v>
      </c>
      <c r="G9" s="33">
        <v>780767</v>
      </c>
      <c r="H9" s="48">
        <f>SUM(K9:Q9)</f>
        <v>24841</v>
      </c>
      <c r="I9" s="66"/>
      <c r="J9" s="66"/>
      <c r="K9" s="33">
        <v>5874</v>
      </c>
      <c r="L9" s="33">
        <v>2890</v>
      </c>
      <c r="M9" s="33">
        <v>6462</v>
      </c>
      <c r="N9" s="33">
        <v>2959</v>
      </c>
      <c r="O9" s="33">
        <v>2061</v>
      </c>
      <c r="P9" s="33">
        <v>2323</v>
      </c>
      <c r="Q9" s="33">
        <v>2272</v>
      </c>
    </row>
    <row r="10" spans="2:17" ht="15" customHeight="1">
      <c r="B10" s="9" t="s">
        <v>36</v>
      </c>
      <c r="Q10" s="21" t="s">
        <v>20</v>
      </c>
    </row>
    <row r="11" ht="15" customHeight="1">
      <c r="B11" s="9"/>
    </row>
    <row r="12" spans="2:13" ht="15" customHeight="1">
      <c r="B12" s="10"/>
      <c r="H12" s="21" t="s">
        <v>40</v>
      </c>
      <c r="K12" s="6" t="s">
        <v>45</v>
      </c>
      <c r="L12" s="6"/>
      <c r="M12" s="10"/>
    </row>
    <row r="13" spans="2:17" ht="15" customHeight="1" thickBot="1">
      <c r="B13" s="9" t="s">
        <v>24</v>
      </c>
      <c r="N13" s="10"/>
      <c r="O13" s="10"/>
      <c r="Q13" s="21" t="s">
        <v>44</v>
      </c>
    </row>
    <row r="14" spans="2:20" ht="18" customHeight="1" thickTop="1">
      <c r="B14" s="74" t="s">
        <v>5</v>
      </c>
      <c r="C14" s="80"/>
      <c r="D14" s="83" t="s">
        <v>11</v>
      </c>
      <c r="E14" s="84"/>
      <c r="F14" s="98" t="s">
        <v>16</v>
      </c>
      <c r="G14" s="99"/>
      <c r="H14" s="22" t="s">
        <v>19</v>
      </c>
      <c r="K14" s="100" t="s">
        <v>43</v>
      </c>
      <c r="L14" s="100"/>
      <c r="M14" s="100"/>
      <c r="N14" s="100"/>
      <c r="O14" s="100"/>
      <c r="P14" s="100"/>
      <c r="Q14" s="24"/>
      <c r="R14" s="10"/>
      <c r="S14" s="10"/>
      <c r="T14" s="10"/>
    </row>
    <row r="15" spans="2:26" ht="18" customHeight="1">
      <c r="B15" s="81"/>
      <c r="C15" s="82"/>
      <c r="D15" s="85"/>
      <c r="E15" s="81"/>
      <c r="F15" s="43" t="s">
        <v>18</v>
      </c>
      <c r="G15" s="43" t="s">
        <v>3</v>
      </c>
      <c r="H15" s="46" t="s">
        <v>15</v>
      </c>
      <c r="K15" s="44" t="s">
        <v>17</v>
      </c>
      <c r="L15" s="32" t="s">
        <v>35</v>
      </c>
      <c r="M15" s="43" t="s">
        <v>14</v>
      </c>
      <c r="N15" s="43" t="s">
        <v>29</v>
      </c>
      <c r="O15" s="43" t="s">
        <v>1</v>
      </c>
      <c r="P15" s="43" t="s">
        <v>0</v>
      </c>
      <c r="Q15" s="43" t="s">
        <v>13</v>
      </c>
      <c r="R15" s="29"/>
      <c r="S15" s="10"/>
      <c r="T15" s="10"/>
      <c r="U15" s="30"/>
      <c r="V15" s="10"/>
      <c r="W15" s="10"/>
      <c r="X15" s="10"/>
      <c r="Y15" s="10"/>
      <c r="Z15" s="10"/>
    </row>
    <row r="16" spans="2:26" s="3" customFormat="1" ht="18" customHeight="1">
      <c r="B16" s="59"/>
      <c r="C16" s="60"/>
      <c r="D16" s="92" t="s">
        <v>21</v>
      </c>
      <c r="E16" s="93"/>
      <c r="F16" s="40">
        <v>426411</v>
      </c>
      <c r="G16" s="62">
        <v>16589808830</v>
      </c>
      <c r="H16" s="42">
        <f aca="true" t="shared" si="0" ref="H16:H24">SUM(K16:Q16)</f>
        <v>12735</v>
      </c>
      <c r="I16" s="20"/>
      <c r="J16" s="20"/>
      <c r="K16" s="41">
        <v>1322</v>
      </c>
      <c r="L16" s="41">
        <v>1274</v>
      </c>
      <c r="M16" s="41">
        <v>4445</v>
      </c>
      <c r="N16" s="41">
        <v>2389</v>
      </c>
      <c r="O16" s="41">
        <v>1324</v>
      </c>
      <c r="P16" s="41">
        <v>1059</v>
      </c>
      <c r="Q16" s="41">
        <v>922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2:26" s="3" customFormat="1" ht="18" customHeight="1">
      <c r="B17" s="7" t="s">
        <v>8</v>
      </c>
      <c r="C17" s="16" t="s">
        <v>34</v>
      </c>
      <c r="D17" s="94" t="s">
        <v>22</v>
      </c>
      <c r="E17" s="95"/>
      <c r="F17" s="38">
        <v>27495</v>
      </c>
      <c r="G17" s="63">
        <v>7552118718</v>
      </c>
      <c r="H17" s="39">
        <f t="shared" si="0"/>
        <v>2329</v>
      </c>
      <c r="I17" s="20"/>
      <c r="J17" s="20"/>
      <c r="K17" s="51" t="s">
        <v>38</v>
      </c>
      <c r="L17" s="51" t="s">
        <v>38</v>
      </c>
      <c r="M17" s="20">
        <v>217</v>
      </c>
      <c r="N17" s="20">
        <v>221</v>
      </c>
      <c r="O17" s="20">
        <v>441</v>
      </c>
      <c r="P17" s="20">
        <v>614</v>
      </c>
      <c r="Q17" s="20">
        <v>836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2:26" s="3" customFormat="1" ht="18" customHeight="1">
      <c r="B18" s="13"/>
      <c r="C18" s="61"/>
      <c r="D18" s="96" t="s">
        <v>23</v>
      </c>
      <c r="E18" s="97"/>
      <c r="F18" s="36">
        <v>42693</v>
      </c>
      <c r="G18" s="64">
        <v>6052448399</v>
      </c>
      <c r="H18" s="49">
        <f t="shared" si="0"/>
        <v>3446</v>
      </c>
      <c r="I18" s="20"/>
      <c r="J18" s="20"/>
      <c r="K18" s="37">
        <v>34</v>
      </c>
      <c r="L18" s="37">
        <v>31</v>
      </c>
      <c r="M18" s="37">
        <v>1299</v>
      </c>
      <c r="N18" s="37">
        <v>829</v>
      </c>
      <c r="O18" s="37">
        <v>502</v>
      </c>
      <c r="P18" s="37">
        <v>380</v>
      </c>
      <c r="Q18" s="37">
        <v>371</v>
      </c>
      <c r="R18" s="23"/>
      <c r="S18" s="73"/>
      <c r="T18" s="73"/>
      <c r="U18" s="73"/>
      <c r="V18" s="73"/>
      <c r="W18" s="23"/>
      <c r="X18" s="23"/>
      <c r="Y18" s="23"/>
      <c r="Z18" s="23"/>
    </row>
    <row r="19" spans="2:26" s="3" customFormat="1" ht="18" customHeight="1">
      <c r="B19" s="59"/>
      <c r="C19" s="60"/>
      <c r="D19" s="92" t="s">
        <v>21</v>
      </c>
      <c r="E19" s="93"/>
      <c r="F19" s="40">
        <v>434084</v>
      </c>
      <c r="G19" s="62">
        <v>17244588259</v>
      </c>
      <c r="H19" s="42">
        <f>SUM(K19:Q19)</f>
        <v>13205</v>
      </c>
      <c r="I19" s="20"/>
      <c r="J19" s="20"/>
      <c r="K19" s="41">
        <v>1429</v>
      </c>
      <c r="L19" s="41">
        <v>1358</v>
      </c>
      <c r="M19" s="41">
        <v>4698</v>
      </c>
      <c r="N19" s="41">
        <v>2338</v>
      </c>
      <c r="O19" s="41">
        <v>1322</v>
      </c>
      <c r="P19" s="41">
        <v>1157</v>
      </c>
      <c r="Q19" s="41">
        <v>903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2:26" s="3" customFormat="1" ht="18" customHeight="1">
      <c r="B20" s="7" t="s">
        <v>46</v>
      </c>
      <c r="C20" s="16" t="s">
        <v>39</v>
      </c>
      <c r="D20" s="94" t="s">
        <v>22</v>
      </c>
      <c r="E20" s="95"/>
      <c r="F20" s="38">
        <v>27200</v>
      </c>
      <c r="G20" s="63">
        <v>7590266364</v>
      </c>
      <c r="H20" s="39">
        <f>SUM(K20:Q20)</f>
        <v>2244</v>
      </c>
      <c r="I20" s="20"/>
      <c r="J20" s="20"/>
      <c r="K20" s="51" t="s">
        <v>41</v>
      </c>
      <c r="L20" s="51" t="s">
        <v>41</v>
      </c>
      <c r="M20" s="20">
        <v>220</v>
      </c>
      <c r="N20" s="20">
        <v>195</v>
      </c>
      <c r="O20" s="20">
        <v>428</v>
      </c>
      <c r="P20" s="20">
        <v>609</v>
      </c>
      <c r="Q20" s="20">
        <v>792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2:26" s="3" customFormat="1" ht="18" customHeight="1">
      <c r="B21" s="13"/>
      <c r="C21" s="61"/>
      <c r="D21" s="96" t="s">
        <v>23</v>
      </c>
      <c r="E21" s="97"/>
      <c r="F21" s="36">
        <v>39565</v>
      </c>
      <c r="G21" s="64">
        <v>5912185399</v>
      </c>
      <c r="H21" s="49">
        <f>SUM(K21:Q21)</f>
        <v>3058</v>
      </c>
      <c r="I21" s="20"/>
      <c r="J21" s="20"/>
      <c r="K21" s="37">
        <v>31</v>
      </c>
      <c r="L21" s="37">
        <v>27</v>
      </c>
      <c r="M21" s="37">
        <v>1209</v>
      </c>
      <c r="N21" s="37">
        <v>718</v>
      </c>
      <c r="O21" s="37">
        <v>418</v>
      </c>
      <c r="P21" s="37">
        <v>348</v>
      </c>
      <c r="Q21" s="37">
        <v>307</v>
      </c>
      <c r="R21" s="23"/>
      <c r="S21" s="73"/>
      <c r="T21" s="73"/>
      <c r="U21" s="73"/>
      <c r="V21" s="73"/>
      <c r="W21" s="23"/>
      <c r="X21" s="23"/>
      <c r="Y21" s="23"/>
      <c r="Z21" s="23"/>
    </row>
    <row r="22" spans="2:26" s="3" customFormat="1" ht="18" customHeight="1">
      <c r="B22" s="11"/>
      <c r="C22" s="18"/>
      <c r="D22" s="90" t="s">
        <v>21</v>
      </c>
      <c r="E22" s="91"/>
      <c r="F22" s="102">
        <v>450481</v>
      </c>
      <c r="G22" s="103">
        <v>17806527426</v>
      </c>
      <c r="H22" s="35">
        <f t="shared" si="0"/>
        <v>13626</v>
      </c>
      <c r="I22" s="27"/>
      <c r="J22" s="27"/>
      <c r="K22" s="104">
        <v>1498</v>
      </c>
      <c r="L22" s="104">
        <v>1370</v>
      </c>
      <c r="M22" s="104">
        <v>4943</v>
      </c>
      <c r="N22" s="104">
        <v>2321</v>
      </c>
      <c r="O22" s="104">
        <v>1325</v>
      </c>
      <c r="P22" s="104">
        <v>1236</v>
      </c>
      <c r="Q22" s="104">
        <v>933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2:26" s="3" customFormat="1" ht="18" customHeight="1">
      <c r="B23" s="68" t="s">
        <v>47</v>
      </c>
      <c r="C23" s="31" t="s">
        <v>48</v>
      </c>
      <c r="D23" s="88" t="s">
        <v>22</v>
      </c>
      <c r="E23" s="89"/>
      <c r="F23" s="105">
        <v>27216</v>
      </c>
      <c r="G23" s="106">
        <v>7618900517</v>
      </c>
      <c r="H23" s="34">
        <f t="shared" si="0"/>
        <v>2327</v>
      </c>
      <c r="I23" s="27"/>
      <c r="J23" s="27"/>
      <c r="K23" s="51" t="s">
        <v>41</v>
      </c>
      <c r="L23" s="51" t="s">
        <v>41</v>
      </c>
      <c r="M23" s="27">
        <v>219</v>
      </c>
      <c r="N23" s="27">
        <v>184</v>
      </c>
      <c r="O23" s="27">
        <v>432</v>
      </c>
      <c r="P23" s="27">
        <v>674</v>
      </c>
      <c r="Q23" s="27">
        <v>818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2:26" s="3" customFormat="1" ht="18" customHeight="1">
      <c r="B24" s="12"/>
      <c r="C24" s="19"/>
      <c r="D24" s="86" t="s">
        <v>23</v>
      </c>
      <c r="E24" s="87"/>
      <c r="F24" s="101">
        <v>38542</v>
      </c>
      <c r="G24" s="107">
        <v>5770709922</v>
      </c>
      <c r="H24" s="50">
        <f t="shared" si="0"/>
        <v>3165</v>
      </c>
      <c r="I24" s="27"/>
      <c r="J24" s="27"/>
      <c r="K24" s="33">
        <v>25</v>
      </c>
      <c r="L24" s="33">
        <v>22</v>
      </c>
      <c r="M24" s="33">
        <v>1280</v>
      </c>
      <c r="N24" s="33">
        <v>720</v>
      </c>
      <c r="O24" s="33">
        <v>461</v>
      </c>
      <c r="P24" s="33">
        <v>354</v>
      </c>
      <c r="Q24" s="33">
        <v>303</v>
      </c>
      <c r="R24" s="23"/>
      <c r="S24" s="73"/>
      <c r="T24" s="73"/>
      <c r="U24" s="73"/>
      <c r="V24" s="73"/>
      <c r="W24" s="23"/>
      <c r="X24" s="23"/>
      <c r="Y24" s="23"/>
      <c r="Z24" s="23"/>
    </row>
    <row r="25" spans="2:17" ht="15.75" customHeight="1">
      <c r="B25" s="6" t="s">
        <v>37</v>
      </c>
      <c r="C25" s="10"/>
      <c r="D25" s="10"/>
      <c r="E25" s="10"/>
      <c r="F25" s="23"/>
      <c r="G25" s="23"/>
      <c r="H25" s="23"/>
      <c r="I25" s="23"/>
      <c r="J25" s="23"/>
      <c r="K25" s="23"/>
      <c r="L25" s="23"/>
      <c r="M25" s="23"/>
      <c r="N25" s="10"/>
      <c r="Q25" s="21" t="s">
        <v>20</v>
      </c>
    </row>
    <row r="26" spans="2:13" ht="15" customHeight="1">
      <c r="B26" s="14"/>
      <c r="C26" s="10"/>
      <c r="D26" s="10"/>
      <c r="E26" s="10"/>
      <c r="F26" s="23"/>
      <c r="G26" s="23"/>
      <c r="H26" s="23"/>
      <c r="I26" s="23"/>
      <c r="J26" s="23"/>
      <c r="K26" s="23"/>
      <c r="L26" s="23"/>
      <c r="M26" s="23"/>
    </row>
    <row r="27" spans="9:10" s="5" customFormat="1" ht="18" customHeight="1">
      <c r="I27" s="14"/>
      <c r="J27" s="14"/>
    </row>
    <row r="28" spans="9:10" s="5" customFormat="1" ht="18" customHeight="1">
      <c r="I28" s="14"/>
      <c r="J28" s="14"/>
    </row>
  </sheetData>
  <sheetProtection/>
  <mergeCells count="23">
    <mergeCell ref="U21:V21"/>
    <mergeCell ref="F14:G14"/>
    <mergeCell ref="K14:P14"/>
    <mergeCell ref="D16:E16"/>
    <mergeCell ref="D17:E17"/>
    <mergeCell ref="D18:E18"/>
    <mergeCell ref="D23:E23"/>
    <mergeCell ref="D22:E22"/>
    <mergeCell ref="S18:T18"/>
    <mergeCell ref="D19:E19"/>
    <mergeCell ref="D20:E20"/>
    <mergeCell ref="D21:E21"/>
    <mergeCell ref="S21:T21"/>
    <mergeCell ref="E5:G5"/>
    <mergeCell ref="K5:Q5"/>
    <mergeCell ref="U18:V18"/>
    <mergeCell ref="S24:T24"/>
    <mergeCell ref="U24:V24"/>
    <mergeCell ref="B5:C6"/>
    <mergeCell ref="D5:D6"/>
    <mergeCell ref="B14:C15"/>
    <mergeCell ref="D14:E15"/>
    <mergeCell ref="D24:E24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2021-11-17T05:48:20Z</cp:lastPrinted>
  <dcterms:created xsi:type="dcterms:W3CDTF">2003-09-22T07:51:22Z</dcterms:created>
  <dcterms:modified xsi:type="dcterms:W3CDTF">2023-04-06T01:53:51Z</dcterms:modified>
  <cp:category/>
  <cp:version/>
  <cp:contentType/>
  <cp:contentStatus/>
</cp:coreProperties>
</file>