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9440" windowHeight="4530" activeTab="0"/>
  </bookViews>
  <sheets>
    <sheet name="102" sheetId="1" r:id="rId1"/>
  </sheets>
  <definedNames>
    <definedName name="_xlnm.Print_Area" localSheetId="0">'102'!$B$1:$H$28</definedName>
  </definedNames>
  <calcPr fullCalcOnLoad="1"/>
</workbook>
</file>

<file path=xl/sharedStrings.xml><?xml version="1.0" encoding="utf-8"?>
<sst xmlns="http://schemas.openxmlformats.org/spreadsheetml/2006/main" count="47" uniqueCount="32">
  <si>
    <t>皮膚及び皮下組織の疾患</t>
  </si>
  <si>
    <t>構　成　比</t>
  </si>
  <si>
    <t>総数</t>
  </si>
  <si>
    <t>精神及び行動の障害</t>
  </si>
  <si>
    <t>神経系の疾患</t>
  </si>
  <si>
    <t>傷病及び死亡の外因（不慮の事故など）</t>
  </si>
  <si>
    <t>感染症及び寄生虫症</t>
  </si>
  <si>
    <t>男</t>
  </si>
  <si>
    <t>女</t>
  </si>
  <si>
    <t>新生物（癌など）</t>
  </si>
  <si>
    <t>血液及び造血器の疾患並びに免疫機構の障害（貧血など）</t>
  </si>
  <si>
    <t>循環器系の疾患</t>
  </si>
  <si>
    <t>呼吸器系の疾患</t>
  </si>
  <si>
    <t>消化器系の疾患</t>
  </si>
  <si>
    <t>筋骨格及び結合組織の疾患</t>
  </si>
  <si>
    <t>周産期に発生した病態</t>
  </si>
  <si>
    <t>先天奇形，変形及び染色体異常</t>
  </si>
  <si>
    <t>102　死因別死亡者数</t>
  </si>
  <si>
    <t>内分泌，栄養及び代謝疾患（糖尿病など）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</si>
  <si>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</si>
  <si>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</si>
  <si>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</si>
  <si>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</si>
  <si>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</si>
  <si>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</si>
  <si>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</si>
  <si>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</si>
  <si>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資料  人口動態統計</t>
  </si>
  <si>
    <t>眼及び付属器の疾患</t>
  </si>
  <si>
    <t>死因</t>
  </si>
  <si>
    <t>令和2年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</si>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</sst>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0.0%"/>
    <numFmt numFmtId="180" formatCode="&quot;¥&quot;#,##0_);[Red]\(&quot;¥&quot;#,##0\)"/>
    <numFmt numFmtId="181" formatCode="[&lt;=999]000;[&lt;=9999]000\-00;000\-0000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7" fillId="0" borderId="13" xfId="0" applyNumberFormat="1" applyFont="1" applyFill="1" applyBorder="1" applyAlignment="1">
      <alignment horizontal="distributed" vertical="center" indent="1" shrinkToFit="1"/>
    </xf>
    <xf numFmtId="3" fontId="4" fillId="0" borderId="13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distributed" vertical="center" shrinkToFit="1"/>
    </xf>
    <xf numFmtId="3" fontId="6" fillId="0" borderId="16" xfId="0" applyNumberFormat="1" applyFont="1" applyFill="1" applyBorder="1" applyAlignment="1">
      <alignment horizontal="distributed" vertical="center" shrinkToFit="1"/>
    </xf>
    <xf numFmtId="3" fontId="7" fillId="0" borderId="13" xfId="0" applyNumberFormat="1" applyFont="1" applyFill="1" applyBorder="1" applyAlignment="1">
      <alignment horizontal="distributed" vertical="center" wrapText="1" indent="1" shrinkToFit="1"/>
    </xf>
    <xf numFmtId="3" fontId="4" fillId="0" borderId="12" xfId="0" applyNumberFormat="1" applyFont="1" applyFill="1" applyBorder="1" applyAlignment="1">
      <alignment horizontal="distributed" vertical="center" indent="1" shrinkToFit="1"/>
    </xf>
    <xf numFmtId="3" fontId="4" fillId="0" borderId="17" xfId="0" applyNumberFormat="1" applyFont="1" applyFill="1" applyBorder="1" applyAlignment="1">
      <alignment horizontal="distributed" vertical="center" indent="1" shrinkToFit="1"/>
    </xf>
    <xf numFmtId="0" fontId="4" fillId="0" borderId="0" xfId="0" applyFont="1" applyFill="1" applyAlignment="1">
      <alignment horizontal="left" vertical="center" shrinkToFit="1"/>
    </xf>
    <xf numFmtId="3" fontId="4" fillId="0" borderId="18" xfId="0" applyNumberFormat="1" applyFont="1" applyFill="1" applyBorder="1" applyAlignment="1">
      <alignment horizontal="distributed" vertical="center" indent="6"/>
    </xf>
    <xf numFmtId="3" fontId="4" fillId="0" borderId="19" xfId="0" applyNumberFormat="1" applyFont="1" applyFill="1" applyBorder="1" applyAlignment="1">
      <alignment horizontal="distributed" vertical="center" indent="6"/>
    </xf>
    <xf numFmtId="3" fontId="4" fillId="0" borderId="12" xfId="0" applyNumberFormat="1" applyFont="1" applyFill="1" applyBorder="1" applyAlignment="1">
      <alignment horizontal="distributed" vertical="center" indent="6"/>
    </xf>
    <xf numFmtId="3" fontId="4" fillId="0" borderId="17" xfId="0" applyNumberFormat="1" applyFont="1" applyFill="1" applyBorder="1" applyAlignment="1">
      <alignment horizontal="distributed" vertical="center" indent="6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 indent="1" shrinkToFit="1"/>
    </xf>
    <xf numFmtId="180" fontId="4" fillId="0" borderId="0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SheetLayoutView="100" zoomScalePageLayoutView="0" workbookViewId="0" topLeftCell="A4">
      <selection activeCell="J21" sqref="H19:J21"/>
    </sheetView>
  </sheetViews>
  <sheetFormatPr defaultColWidth="9.00390625" defaultRowHeight="13.5"/>
  <cols>
    <col min="1" max="1" width="1.625" style="2" customWidth="1"/>
    <col min="2" max="2" width="15.375" style="2" bestFit="1" customWidth="1"/>
    <col min="3" max="3" width="16.125" style="2" bestFit="1" customWidth="1"/>
    <col min="4" max="8" width="11.125" style="2" customWidth="1"/>
    <col min="9" max="9" width="1.625" style="2" customWidth="1"/>
    <col min="10" max="10" width="9.00390625" style="2" customWidth="1"/>
    <col min="11" max="16384" width="9.00390625" style="2" customWidth="1"/>
  </cols>
  <sheetData>
    <row r="1" spans="2:8" s="1" customFormat="1" ht="18" customHeight="1">
      <c r="B1" s="20" t="s">
        <v>17</v>
      </c>
      <c r="C1" s="20"/>
      <c r="D1" s="20"/>
      <c r="E1" s="20"/>
      <c r="F1" s="20"/>
      <c r="G1" s="20"/>
      <c r="H1" s="20"/>
    </row>
    <row r="2" spans="2:11" ht="15" customHeight="1">
      <c r="B2" s="2" t="s">
        <v>21</v>
      </c>
      <c r="H2" s="3" t="s">
        <v>30</v>
      </c>
      <c r="K2" s="3"/>
    </row>
    <row r="3" spans="2:8" ht="15" customHeight="1">
      <c r="B3" s="28" t="s">
        <v>29</v>
      </c>
      <c r="C3" s="28"/>
      <c r="D3" s="29"/>
      <c r="E3" s="32" t="s">
        <v>19</v>
      </c>
      <c r="F3" s="21" t="s">
        <v>20</v>
      </c>
      <c r="G3" s="21"/>
      <c r="H3" s="34" t="s">
        <v>1</v>
      </c>
    </row>
    <row r="4" spans="2:8" ht="15" customHeight="1">
      <c r="B4" s="30"/>
      <c r="C4" s="30"/>
      <c r="D4" s="31"/>
      <c r="E4" s="33"/>
      <c r="F4" s="4" t="s">
        <v>7</v>
      </c>
      <c r="G4" s="4" t="s">
        <v>8</v>
      </c>
      <c r="H4" s="35"/>
    </row>
    <row r="5" spans="2:9" s="8" customFormat="1" ht="15" customHeight="1">
      <c r="B5" s="22" t="s">
        <v>2</v>
      </c>
      <c r="C5" s="22"/>
      <c r="D5" s="23"/>
      <c r="E5" s="5">
        <f aca="true" t="shared" si="0" ref="E5:E11">SUM(F5:G5)</f>
        <v>4572</v>
      </c>
      <c r="F5" s="5">
        <f>SUM(F6:F24)</f>
        <v>2308</v>
      </c>
      <c r="G5" s="5">
        <f>SUM(G6:G24)</f>
        <v>2264</v>
      </c>
      <c r="H5" s="6">
        <f aca="true" t="shared" si="1" ref="H5:H24">E5/$E$5*100</f>
        <v>100</v>
      </c>
      <c r="I5" s="7"/>
    </row>
    <row r="6" spans="2:9" ht="15" customHeight="1">
      <c r="B6" s="19" t="s">
        <v>6</v>
      </c>
      <c r="C6" s="19"/>
      <c r="D6" s="19"/>
      <c r="E6" s="9">
        <f t="shared" si="0"/>
        <v>80</v>
      </c>
      <c r="F6" s="9">
        <v>33</v>
      </c>
      <c r="G6" s="9">
        <v>47</v>
      </c>
      <c r="H6" s="10">
        <f t="shared" si="1"/>
        <v>1.7497812773403325</v>
      </c>
      <c r="I6" s="11"/>
    </row>
    <row r="7" spans="2:9" ht="15" customHeight="1">
      <c r="B7" s="19" t="s">
        <v>9</v>
      </c>
      <c r="C7" s="19"/>
      <c r="D7" s="19"/>
      <c r="E7" s="9">
        <f t="shared" si="0"/>
        <v>1456</v>
      </c>
      <c r="F7" s="9">
        <v>831</v>
      </c>
      <c r="G7" s="9">
        <v>625</v>
      </c>
      <c r="H7" s="10">
        <f t="shared" si="1"/>
        <v>31.84601924759405</v>
      </c>
      <c r="I7" s="11"/>
    </row>
    <row r="8" spans="2:9" ht="15" customHeight="1">
      <c r="B8" s="18" t="s">
        <v>10</v>
      </c>
      <c r="C8" s="18"/>
      <c r="D8" s="18"/>
      <c r="E8" s="9">
        <f t="shared" si="0"/>
        <v>11</v>
      </c>
      <c r="F8" s="9">
        <v>4</v>
      </c>
      <c r="G8" s="9">
        <v>7</v>
      </c>
      <c r="H8" s="10">
        <f t="shared" si="1"/>
        <v>0.2405949256342957</v>
      </c>
      <c r="I8" s="11"/>
    </row>
    <row r="9" spans="2:9" ht="15" customHeight="1">
      <c r="B9" s="19" t="s">
        <v>18</v>
      </c>
      <c r="C9" s="19"/>
      <c r="D9" s="19"/>
      <c r="E9" s="9">
        <f t="shared" si="0"/>
        <v>77</v>
      </c>
      <c r="F9" s="9">
        <v>33</v>
      </c>
      <c r="G9" s="9">
        <v>44</v>
      </c>
      <c r="H9" s="10">
        <f t="shared" si="1"/>
        <v>1.68416447944007</v>
      </c>
      <c r="I9" s="11"/>
    </row>
    <row r="10" spans="2:9" ht="15" customHeight="1">
      <c r="B10" s="19" t="s">
        <v>3</v>
      </c>
      <c r="C10" s="19"/>
      <c r="D10" s="19"/>
      <c r="E10" s="9">
        <f t="shared" si="0"/>
        <v>79</v>
      </c>
      <c r="F10" s="9">
        <v>31</v>
      </c>
      <c r="G10" s="9">
        <v>48</v>
      </c>
      <c r="H10" s="10">
        <f t="shared" si="1"/>
        <v>1.7279090113735782</v>
      </c>
      <c r="I10" s="11"/>
    </row>
    <row r="11" spans="2:9" ht="15" customHeight="1">
      <c r="B11" s="19" t="s">
        <v>4</v>
      </c>
      <c r="C11" s="19"/>
      <c r="D11" s="19"/>
      <c r="E11" s="9">
        <f t="shared" si="0"/>
        <v>221</v>
      </c>
      <c r="F11" s="9">
        <v>104</v>
      </c>
      <c r="G11" s="9">
        <v>117</v>
      </c>
      <c r="H11" s="10">
        <f t="shared" si="1"/>
        <v>4.833770778652669</v>
      </c>
      <c r="I11" s="11"/>
    </row>
    <row r="12" spans="2:9" ht="15" customHeight="1">
      <c r="B12" s="19" t="s">
        <v>28</v>
      </c>
      <c r="C12" s="19"/>
      <c r="D12" s="19"/>
      <c r="E12" s="9" t="s">
        <v>31</v>
      </c>
      <c r="F12" s="37" t="s">
        <v>31</v>
      </c>
      <c r="G12" s="37" t="s">
        <v>31</v>
      </c>
      <c r="H12" s="10" t="s">
        <v>31</v>
      </c>
      <c r="I12" s="11"/>
    </row>
    <row r="13" spans="2:9" ht="15" customHeight="1">
      <c r="B13" s="19" t="s">
        <v>26</v>
      </c>
      <c r="C13" s="19"/>
      <c r="D13" s="19"/>
      <c r="E13" s="9" t="s">
        <v>31</v>
      </c>
      <c r="F13" s="37" t="s">
        <v>31</v>
      </c>
      <c r="G13" s="37" t="s">
        <v>31</v>
      </c>
      <c r="H13" s="10" t="s">
        <v>31</v>
      </c>
      <c r="I13" s="11"/>
    </row>
    <row r="14" spans="2:9" ht="15" customHeight="1">
      <c r="B14" s="19" t="s">
        <v>11</v>
      </c>
      <c r="C14" s="19"/>
      <c r="D14" s="19"/>
      <c r="E14" s="9">
        <f aca="true" t="shared" si="2" ref="E12:E23">SUM(F14:G14)</f>
        <v>1183</v>
      </c>
      <c r="F14" s="9">
        <v>586</v>
      </c>
      <c r="G14" s="9">
        <v>597</v>
      </c>
      <c r="H14" s="10">
        <f t="shared" si="1"/>
        <v>25.874890638670166</v>
      </c>
      <c r="I14" s="11"/>
    </row>
    <row r="15" spans="2:9" ht="15" customHeight="1">
      <c r="B15" s="19" t="s">
        <v>12</v>
      </c>
      <c r="C15" s="19"/>
      <c r="D15" s="19"/>
      <c r="E15" s="9">
        <f t="shared" si="2"/>
        <v>502</v>
      </c>
      <c r="F15" s="9">
        <v>291</v>
      </c>
      <c r="G15" s="9">
        <v>211</v>
      </c>
      <c r="H15" s="10">
        <f t="shared" si="1"/>
        <v>10.979877515310585</v>
      </c>
      <c r="I15" s="11"/>
    </row>
    <row r="16" spans="2:9" ht="15" customHeight="1">
      <c r="B16" s="19" t="s">
        <v>13</v>
      </c>
      <c r="C16" s="19"/>
      <c r="D16" s="19"/>
      <c r="E16" s="9">
        <f t="shared" si="2"/>
        <v>185</v>
      </c>
      <c r="F16" s="9">
        <v>99</v>
      </c>
      <c r="G16" s="9">
        <v>86</v>
      </c>
      <c r="H16" s="10">
        <f t="shared" si="1"/>
        <v>4.046369203849519</v>
      </c>
      <c r="I16" s="11"/>
    </row>
    <row r="17" spans="2:9" ht="15" customHeight="1">
      <c r="B17" s="19" t="s">
        <v>0</v>
      </c>
      <c r="C17" s="19"/>
      <c r="D17" s="19"/>
      <c r="E17" s="9">
        <f t="shared" si="2"/>
        <v>5</v>
      </c>
      <c r="F17" s="9">
        <v>3</v>
      </c>
      <c r="G17" s="9">
        <v>2</v>
      </c>
      <c r="H17" s="10">
        <f t="shared" si="1"/>
        <v>0.10936132983377078</v>
      </c>
      <c r="I17" s="11"/>
    </row>
    <row r="18" spans="2:9" ht="15" customHeight="1">
      <c r="B18" s="19" t="s">
        <v>14</v>
      </c>
      <c r="C18" s="19"/>
      <c r="D18" s="19"/>
      <c r="E18" s="9">
        <f t="shared" si="2"/>
        <v>19</v>
      </c>
      <c r="F18" s="9">
        <v>2</v>
      </c>
      <c r="G18" s="9">
        <v>17</v>
      </c>
      <c r="H18" s="10">
        <f t="shared" si="1"/>
        <v>0.41557305336832895</v>
      </c>
      <c r="I18" s="11"/>
    </row>
    <row r="19" spans="2:9" ht="15" customHeight="1">
      <c r="B19" s="19" t="s">
        <v>25</v>
      </c>
      <c r="C19" s="19"/>
      <c r="D19" s="19"/>
      <c r="E19" s="9">
        <f t="shared" si="2"/>
        <v>142</v>
      </c>
      <c r="F19" s="9">
        <v>54</v>
      </c>
      <c r="G19" s="9">
        <v>88</v>
      </c>
      <c r="H19" s="10">
        <f t="shared" si="1"/>
        <v>3.10586176727909</v>
      </c>
      <c r="I19" s="11"/>
    </row>
    <row r="20" spans="2:9" ht="15" customHeight="1">
      <c r="B20" s="36" t="s">
        <v>24</v>
      </c>
      <c r="C20" s="36"/>
      <c r="D20" s="19"/>
      <c r="E20" s="9" t="s">
        <v>31</v>
      </c>
      <c r="F20" s="37" t="s">
        <v>31</v>
      </c>
      <c r="G20" s="37" t="s">
        <v>31</v>
      </c>
      <c r="H20" s="10" t="s">
        <v>31</v>
      </c>
      <c r="I20" s="11"/>
    </row>
    <row r="21" spans="2:9" ht="15" customHeight="1">
      <c r="B21" s="19" t="s">
        <v>15</v>
      </c>
      <c r="C21" s="19"/>
      <c r="D21" s="19"/>
      <c r="E21" s="9" t="s">
        <v>31</v>
      </c>
      <c r="F21" s="37" t="s">
        <v>31</v>
      </c>
      <c r="G21" s="37" t="s">
        <v>31</v>
      </c>
      <c r="H21" s="10" t="s">
        <v>31</v>
      </c>
      <c r="I21" s="11"/>
    </row>
    <row r="22" spans="2:9" ht="15" customHeight="1">
      <c r="B22" s="19" t="s">
        <v>16</v>
      </c>
      <c r="C22" s="19"/>
      <c r="D22" s="19"/>
      <c r="E22" s="9">
        <f t="shared" si="2"/>
        <v>6</v>
      </c>
      <c r="F22" s="9">
        <v>2</v>
      </c>
      <c r="G22" s="9">
        <v>4</v>
      </c>
      <c r="H22" s="10">
        <f t="shared" si="1"/>
        <v>0.13123359580052493</v>
      </c>
      <c r="I22" s="11"/>
    </row>
    <row r="23" spans="2:9" ht="27" customHeight="1">
      <c r="B23" s="24" t="s">
        <v>23</v>
      </c>
      <c r="C23" s="18"/>
      <c r="D23" s="18"/>
      <c r="E23" s="9">
        <f t="shared" si="2"/>
        <v>413</v>
      </c>
      <c r="F23" s="9">
        <v>115</v>
      </c>
      <c r="G23" s="9">
        <v>298</v>
      </c>
      <c r="H23" s="10">
        <f t="shared" si="1"/>
        <v>9.033245844269466</v>
      </c>
      <c r="I23" s="11"/>
    </row>
    <row r="24" spans="2:9" ht="15" customHeight="1">
      <c r="B24" s="25" t="s">
        <v>5</v>
      </c>
      <c r="C24" s="25"/>
      <c r="D24" s="26"/>
      <c r="E24" s="12">
        <f>SUM(F24:G24)</f>
        <v>193</v>
      </c>
      <c r="F24" s="38">
        <v>120</v>
      </c>
      <c r="G24" s="38">
        <v>73</v>
      </c>
      <c r="H24" s="13">
        <f t="shared" si="1"/>
        <v>4.2213473315835515</v>
      </c>
      <c r="I24" s="11"/>
    </row>
    <row r="25" spans="2:8" ht="15" customHeight="1">
      <c r="B25" s="14"/>
      <c r="C25" s="14"/>
      <c r="D25" s="14"/>
      <c r="F25" s="14"/>
      <c r="G25" s="14"/>
      <c r="H25" s="15" t="s">
        <v>27</v>
      </c>
    </row>
    <row r="26" spans="2:8" ht="12">
      <c r="B26" s="14"/>
      <c r="C26" s="16"/>
      <c r="D26" s="16"/>
      <c r="H26" s="3" t="s">
        <v>22</v>
      </c>
    </row>
    <row r="27" spans="2:8" ht="12">
      <c r="B27" s="14"/>
      <c r="C27" s="16"/>
      <c r="D27" s="16"/>
      <c r="H27" s="3"/>
    </row>
    <row r="28" spans="1:9" ht="13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ht="12">
      <c r="B29" s="17"/>
    </row>
  </sheetData>
  <sheetProtection/>
  <mergeCells count="26">
    <mergeCell ref="B23:D23"/>
    <mergeCell ref="B24:D24"/>
    <mergeCell ref="A28:I28"/>
    <mergeCell ref="B3:D4"/>
    <mergeCell ref="E3:E4"/>
    <mergeCell ref="H3:H4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1:H1"/>
    <mergeCell ref="F3:G3"/>
    <mergeCell ref="B5:D5"/>
    <mergeCell ref="B6:D6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2019-11-25T02:51:36Z</cp:lastPrinted>
  <dcterms:created xsi:type="dcterms:W3CDTF">1998-03-29T01:03:02Z</dcterms:created>
  <dcterms:modified xsi:type="dcterms:W3CDTF">2023-01-30T05:51:13Z</dcterms:modified>
  <cp:category/>
  <cp:version/>
  <cp:contentType/>
  <cp:contentStatus/>
</cp:coreProperties>
</file>