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9450" windowHeight="5190" activeTab="0"/>
  </bookViews>
  <sheets>
    <sheet name="82" sheetId="1" r:id="rId1"/>
  </sheets>
  <definedNames>
    <definedName name="_xlnm.Print_Area" localSheetId="0">'82'!$B$1:$M$60</definedName>
  </definedNames>
  <calcPr fullCalcOnLoad="1"/>
</workbook>
</file>

<file path=xl/sharedStrings.xml><?xml version="1.0" encoding="utf-8"?>
<sst xmlns="http://schemas.openxmlformats.org/spreadsheetml/2006/main" count="173" uniqueCount="38">
  <si>
    <t>(1)　中学校</t>
  </si>
  <si>
    <t>実　数</t>
  </si>
  <si>
    <t>女</t>
  </si>
  <si>
    <t>単位　人・％</t>
  </si>
  <si>
    <t>就 　職 　者</t>
  </si>
  <si>
    <t>男女別</t>
  </si>
  <si>
    <t>計</t>
  </si>
  <si>
    <t>各年5月1日現在</t>
  </si>
  <si>
    <t>-</t>
  </si>
  <si>
    <t>割　合</t>
  </si>
  <si>
    <t>一 時 的 な　　　　仕   事   に　　　　就 い た 者</t>
  </si>
  <si>
    <t>　　　高等学校専攻科，特別支援学校（高等部専攻科）へ進学した者である（就職進学者を含む。）。</t>
  </si>
  <si>
    <t>資料　学校基本調査</t>
  </si>
  <si>
    <t>(2)　高等学校</t>
  </si>
  <si>
    <t>平成29年(2017)</t>
  </si>
  <si>
    <t>平成30年(2018)</t>
  </si>
  <si>
    <t>総　　数</t>
  </si>
  <si>
    <t>高等学校等
進 　学　 者</t>
  </si>
  <si>
    <t>専修学校等
入 　学　 者</t>
  </si>
  <si>
    <t>上 記 以 外
の　　　　者</t>
  </si>
  <si>
    <t>令和元年(2019)</t>
  </si>
  <si>
    <t>死亡 ・ 不詳</t>
  </si>
  <si>
    <t xml:space="preserve">       ある（就職進学者を含む。）。</t>
  </si>
  <si>
    <t>大 　学　 等
進 　学 　者</t>
  </si>
  <si>
    <t>男</t>
  </si>
  <si>
    <t>進路別</t>
  </si>
  <si>
    <t xml:space="preserve">   　  に入学した者である（就職して入学した者を含む。）。</t>
  </si>
  <si>
    <t>　　　に入学した者である（就職して入学した者を含む。）。</t>
  </si>
  <si>
    <t>令和2年(2020)</t>
  </si>
  <si>
    <t>82  卒業後の状況</t>
  </si>
  <si>
    <t>-</t>
  </si>
  <si>
    <t>-</t>
  </si>
  <si>
    <t>注1　前年度3月卒業者の数値である。</t>
  </si>
  <si>
    <t xml:space="preserve">   3　「専修学校等入学者」とは，専修学校（高等・一般課程），各種学校，公共職業能力開発施設等</t>
  </si>
  <si>
    <t xml:space="preserve">   3　「専修学校等入学者」とは，専修学校（専門・一般課程），各種学校，公共職業能力開発施設等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</si>
  <si>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「高等学校等進学者」とは，高等学校，高等専門学校，特別支援学校（高等部）へ進学した者で</t>
    </r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</si>
  <si>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「大学等進学者」とは，大学(学部･別科)，短期大学(本科･別科)，大学・短期大学の通信教育部，</t>
    </r>
  </si>
  <si>
    <r>
      <t>令和3年(202</t>
    </r>
    <r>
      <rPr>
        <b/>
        <sz val="9"/>
        <rFont val="ＭＳ Ｐ明朝"/>
        <family val="1"/>
      </rPr>
      <t>1</t>
    </r>
    <r>
      <rPr>
        <b/>
        <sz val="9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</si>
</sst>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distributed" vertical="center" wrapText="1" indent="1"/>
    </xf>
    <xf numFmtId="0" fontId="8" fillId="0" borderId="15" xfId="0" applyFont="1" applyFill="1" applyBorder="1" applyAlignment="1">
      <alignment horizontal="distributed" vertical="center" wrapText="1" indent="1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0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 customHeight="1"/>
  <cols>
    <col min="1" max="1" width="1.625" style="1" customWidth="1"/>
    <col min="2" max="2" width="10.625" style="1" customWidth="1"/>
    <col min="3" max="3" width="6.375" style="1" bestFit="1" customWidth="1"/>
    <col min="4" max="13" width="6.75390625" style="1" customWidth="1"/>
    <col min="14" max="14" width="1.625" style="1" customWidth="1"/>
    <col min="15" max="15" width="9.00390625" style="1" customWidth="1"/>
    <col min="16" max="16384" width="9.00390625" style="1" customWidth="1"/>
  </cols>
  <sheetData>
    <row r="1" spans="2:13" s="2" customFormat="1" ht="18" customHeight="1">
      <c r="B1" s="45" t="s">
        <v>29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3" ht="13.5" customHeight="1">
      <c r="B2" s="4"/>
      <c r="C2" s="4"/>
    </row>
    <row r="3" spans="2:13" ht="13.5" customHeight="1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13.5" customHeight="1">
      <c r="B4" s="5" t="s">
        <v>3</v>
      </c>
      <c r="C4" s="5"/>
      <c r="D4" s="5"/>
      <c r="E4" s="11"/>
      <c r="F4" s="5"/>
      <c r="G4" s="11"/>
      <c r="H4" s="5"/>
      <c r="I4" s="11"/>
      <c r="J4" s="5"/>
      <c r="K4" s="11"/>
      <c r="L4" s="5"/>
      <c r="M4" s="11" t="s">
        <v>7</v>
      </c>
    </row>
    <row r="5" spans="2:13" ht="14.25" customHeight="1">
      <c r="B5" s="35" t="s">
        <v>25</v>
      </c>
      <c r="C5" s="41" t="s">
        <v>5</v>
      </c>
      <c r="D5" s="46" t="s">
        <v>14</v>
      </c>
      <c r="E5" s="47"/>
      <c r="F5" s="46" t="s">
        <v>15</v>
      </c>
      <c r="G5" s="47"/>
      <c r="H5" s="41" t="s">
        <v>20</v>
      </c>
      <c r="I5" s="42"/>
      <c r="J5" s="52" t="s">
        <v>28</v>
      </c>
      <c r="K5" s="53"/>
      <c r="L5" s="43" t="s">
        <v>37</v>
      </c>
      <c r="M5" s="44"/>
    </row>
    <row r="6" spans="2:13" ht="14.25" customHeight="1">
      <c r="B6" s="36"/>
      <c r="C6" s="48"/>
      <c r="D6" s="12" t="s">
        <v>1</v>
      </c>
      <c r="E6" s="13" t="s">
        <v>9</v>
      </c>
      <c r="F6" s="12" t="s">
        <v>1</v>
      </c>
      <c r="G6" s="13" t="s">
        <v>9</v>
      </c>
      <c r="H6" s="12" t="s">
        <v>1</v>
      </c>
      <c r="I6" s="13" t="s">
        <v>9</v>
      </c>
      <c r="J6" s="30" t="s">
        <v>1</v>
      </c>
      <c r="K6" s="31" t="s">
        <v>9</v>
      </c>
      <c r="L6" s="14" t="s">
        <v>1</v>
      </c>
      <c r="M6" s="15" t="s">
        <v>9</v>
      </c>
    </row>
    <row r="7" spans="2:13" s="3" customFormat="1" ht="14.25" customHeight="1">
      <c r="B7" s="49" t="s">
        <v>16</v>
      </c>
      <c r="C7" s="14" t="s">
        <v>6</v>
      </c>
      <c r="D7" s="16">
        <f>SUM(D10,D13,D16,D19,D22)</f>
        <v>2986</v>
      </c>
      <c r="E7" s="17">
        <v>100</v>
      </c>
      <c r="F7" s="16">
        <f>SUM(F10,F13,F16,F19,F22)</f>
        <v>2703</v>
      </c>
      <c r="G7" s="17">
        <v>100</v>
      </c>
      <c r="H7" s="16">
        <f>SUM(H10,H13,H16,H19,H22)</f>
        <v>2909</v>
      </c>
      <c r="I7" s="17">
        <v>100</v>
      </c>
      <c r="J7" s="16">
        <f>SUM(J10,J13,J16,J19,J22)</f>
        <v>2739</v>
      </c>
      <c r="K7" s="17">
        <v>100</v>
      </c>
      <c r="L7" s="16">
        <f>SUM(L10,L13,L16,L19,L22)</f>
        <v>2629</v>
      </c>
      <c r="M7" s="17">
        <v>100</v>
      </c>
    </row>
    <row r="8" spans="2:13" s="3" customFormat="1" ht="14.25" customHeight="1">
      <c r="B8" s="50"/>
      <c r="C8" s="14" t="s">
        <v>24</v>
      </c>
      <c r="D8" s="16">
        <f>SUM(D11,D14,D17,D20,D23)</f>
        <v>1533</v>
      </c>
      <c r="E8" s="17">
        <v>100</v>
      </c>
      <c r="F8" s="16">
        <f>SUM(F11,F14,F17,F20,F23)</f>
        <v>1350</v>
      </c>
      <c r="G8" s="17">
        <v>100</v>
      </c>
      <c r="H8" s="16">
        <f>SUM(H11,H14,H17,H20,H23)</f>
        <v>1453</v>
      </c>
      <c r="I8" s="17">
        <v>100</v>
      </c>
      <c r="J8" s="16">
        <f>SUM(J11,J14,J17,J20,J23)</f>
        <v>1387</v>
      </c>
      <c r="K8" s="17">
        <v>100</v>
      </c>
      <c r="L8" s="16">
        <f>SUM(L11,L14,L17,L20,L23)</f>
        <v>1305</v>
      </c>
      <c r="M8" s="17">
        <v>100</v>
      </c>
    </row>
    <row r="9" spans="2:13" s="3" customFormat="1" ht="14.25" customHeight="1">
      <c r="B9" s="51"/>
      <c r="C9" s="14" t="s">
        <v>2</v>
      </c>
      <c r="D9" s="16">
        <f>SUM(D12,D15,D18,D21,D24)</f>
        <v>1453</v>
      </c>
      <c r="E9" s="17">
        <v>100</v>
      </c>
      <c r="F9" s="16">
        <f>SUM(F12,F15,F18,F21,F24)</f>
        <v>1353</v>
      </c>
      <c r="G9" s="17">
        <v>100</v>
      </c>
      <c r="H9" s="16">
        <f>SUM(H12,H15,H18,H21,H24)</f>
        <v>1456</v>
      </c>
      <c r="I9" s="17">
        <v>100</v>
      </c>
      <c r="J9" s="16">
        <f>SUM(J12,J15,J18,J21,J24)</f>
        <v>1352</v>
      </c>
      <c r="K9" s="17">
        <v>100</v>
      </c>
      <c r="L9" s="16">
        <f>SUM(L12,L15,L18,L21,L24)</f>
        <v>1324</v>
      </c>
      <c r="M9" s="17">
        <v>100</v>
      </c>
    </row>
    <row r="10" spans="2:13" ht="14.25" customHeight="1">
      <c r="B10" s="32" t="s">
        <v>17</v>
      </c>
      <c r="C10" s="12" t="s">
        <v>6</v>
      </c>
      <c r="D10" s="18">
        <f>SUM(D11:D12)</f>
        <v>2954</v>
      </c>
      <c r="E10" s="19">
        <f>ROUND(D10/D7*100,1)</f>
        <v>98.9</v>
      </c>
      <c r="F10" s="18">
        <f>SUM(F11:F12)</f>
        <v>2672</v>
      </c>
      <c r="G10" s="19">
        <f>ROUND(F10/F7*100,1)</f>
        <v>98.9</v>
      </c>
      <c r="H10" s="18">
        <f>SUM(H11:H12)</f>
        <v>2872</v>
      </c>
      <c r="I10" s="19">
        <f>ROUND(H10/$H$7*100,1)</f>
        <v>98.7</v>
      </c>
      <c r="J10" s="18">
        <f>SUM(J11:J12)</f>
        <v>2708</v>
      </c>
      <c r="K10" s="19">
        <f>ROUND(J10/$J$7*100,1)</f>
        <v>98.9</v>
      </c>
      <c r="L10" s="18">
        <f>SUM(L11:L12)</f>
        <v>2604</v>
      </c>
      <c r="M10" s="19">
        <f>ROUND(L10/$L$7*100,1)</f>
        <v>99</v>
      </c>
    </row>
    <row r="11" spans="2:13" ht="14.25" customHeight="1">
      <c r="B11" s="33"/>
      <c r="C11" s="12" t="s">
        <v>24</v>
      </c>
      <c r="D11" s="18">
        <v>1514</v>
      </c>
      <c r="E11" s="19">
        <f>ROUND(D11/D8*100,1)</f>
        <v>98.8</v>
      </c>
      <c r="F11" s="18">
        <v>1332</v>
      </c>
      <c r="G11" s="19">
        <f>ROUND(F11/F8*100,1)</f>
        <v>98.7</v>
      </c>
      <c r="H11" s="18">
        <v>1436</v>
      </c>
      <c r="I11" s="19">
        <f>ROUND(H11/$H$8*100,1)</f>
        <v>98.8</v>
      </c>
      <c r="J11" s="18">
        <v>1372</v>
      </c>
      <c r="K11" s="19">
        <f>ROUND(J11/$J$8*100,1)</f>
        <v>98.9</v>
      </c>
      <c r="L11" s="18">
        <v>1290</v>
      </c>
      <c r="M11" s="19">
        <f>ROUND(L11/$L$8*100,1)</f>
        <v>98.9</v>
      </c>
    </row>
    <row r="12" spans="2:13" ht="14.25" customHeight="1">
      <c r="B12" s="34"/>
      <c r="C12" s="12" t="s">
        <v>2</v>
      </c>
      <c r="D12" s="18">
        <v>1440</v>
      </c>
      <c r="E12" s="19">
        <f>ROUND(D12/D9*100,1)</f>
        <v>99.1</v>
      </c>
      <c r="F12" s="18">
        <v>1340</v>
      </c>
      <c r="G12" s="19">
        <f>ROUND(F12/F9*100,1)</f>
        <v>99</v>
      </c>
      <c r="H12" s="18">
        <v>1436</v>
      </c>
      <c r="I12" s="19">
        <f>ROUND(H12/$H$9*100,1)</f>
        <v>98.6</v>
      </c>
      <c r="J12" s="18">
        <v>1336</v>
      </c>
      <c r="K12" s="19">
        <f>ROUND(J12/$J$9*100,1)</f>
        <v>98.8</v>
      </c>
      <c r="L12" s="18">
        <v>1314</v>
      </c>
      <c r="M12" s="19">
        <f>ROUND(L12/$L$9*100,1)</f>
        <v>99.2</v>
      </c>
    </row>
    <row r="13" spans="2:13" ht="14.25" customHeight="1">
      <c r="B13" s="32" t="s">
        <v>18</v>
      </c>
      <c r="C13" s="12" t="s">
        <v>6</v>
      </c>
      <c r="D13" s="18">
        <f>SUM(D14:D15)</f>
        <v>8</v>
      </c>
      <c r="E13" s="19">
        <f>ROUND(D13/D7*100,1)</f>
        <v>0.3</v>
      </c>
      <c r="F13" s="18">
        <f>SUM(F14:F15)</f>
        <v>4</v>
      </c>
      <c r="G13" s="19">
        <f>ROUND(F13/F7*100,1)</f>
        <v>0.1</v>
      </c>
      <c r="H13" s="18">
        <f>SUM(H14:H15)</f>
        <v>9</v>
      </c>
      <c r="I13" s="19">
        <f>ROUND(H13/$H$7*100,1)</f>
        <v>0.3</v>
      </c>
      <c r="J13" s="18">
        <f>SUM(J14:J15)</f>
        <v>3</v>
      </c>
      <c r="K13" s="19">
        <f>ROUND(J13/$J$7*100,1)</f>
        <v>0.1</v>
      </c>
      <c r="L13" s="18">
        <f>SUM(L14:L15)</f>
        <v>6</v>
      </c>
      <c r="M13" s="19">
        <f>ROUND(L13/$L$7*100,1)</f>
        <v>0.2</v>
      </c>
    </row>
    <row r="14" spans="2:17" ht="14.25" customHeight="1">
      <c r="B14" s="33"/>
      <c r="C14" s="12" t="s">
        <v>24</v>
      </c>
      <c r="D14" s="20">
        <v>4</v>
      </c>
      <c r="E14" s="21">
        <f>ROUND(D14/D8*100,1)</f>
        <v>0.3</v>
      </c>
      <c r="F14" s="20">
        <v>1</v>
      </c>
      <c r="G14" s="21">
        <f>ROUND(F14/F8*100,1)</f>
        <v>0.1</v>
      </c>
      <c r="H14" s="20">
        <v>1</v>
      </c>
      <c r="I14" s="19">
        <f>ROUND(H14/$H$8*100,1)</f>
        <v>0.1</v>
      </c>
      <c r="J14" s="20">
        <v>1</v>
      </c>
      <c r="K14" s="19">
        <f>ROUND(J14/$J$8*100,1)</f>
        <v>0.1</v>
      </c>
      <c r="L14" s="20">
        <v>3</v>
      </c>
      <c r="M14" s="19">
        <f>ROUND(L14/$L$8*100,1)</f>
        <v>0.2</v>
      </c>
      <c r="Q14" s="8"/>
    </row>
    <row r="15" spans="2:13" ht="14.25" customHeight="1">
      <c r="B15" s="34"/>
      <c r="C15" s="12" t="s">
        <v>2</v>
      </c>
      <c r="D15" s="22">
        <v>4</v>
      </c>
      <c r="E15" s="21">
        <f>ROUND(D15/D9*100,1)</f>
        <v>0.3</v>
      </c>
      <c r="F15" s="22">
        <v>3</v>
      </c>
      <c r="G15" s="21">
        <f>ROUND(F15/F9*100,1)</f>
        <v>0.2</v>
      </c>
      <c r="H15" s="22">
        <v>8</v>
      </c>
      <c r="I15" s="19">
        <f>ROUND(H15/$H$9*100,1)</f>
        <v>0.5</v>
      </c>
      <c r="J15" s="22">
        <v>2</v>
      </c>
      <c r="K15" s="19">
        <f>ROUND(J15/$J$9*100,1)</f>
        <v>0.1</v>
      </c>
      <c r="L15" s="22">
        <v>3</v>
      </c>
      <c r="M15" s="19">
        <f>ROUND(L15/$L$9*100,1)</f>
        <v>0.2</v>
      </c>
    </row>
    <row r="16" spans="2:13" ht="14.25" customHeight="1">
      <c r="B16" s="32" t="s">
        <v>4</v>
      </c>
      <c r="C16" s="12" t="s">
        <v>6</v>
      </c>
      <c r="D16" s="22">
        <f>SUM(D17:D18)</f>
        <v>5</v>
      </c>
      <c r="E16" s="19">
        <f>ROUND(D16/D7*100,1)</f>
        <v>0.2</v>
      </c>
      <c r="F16" s="22">
        <f>SUM(F17:F18)</f>
        <v>7</v>
      </c>
      <c r="G16" s="19">
        <f>ROUND(F16/F7*100,1)</f>
        <v>0.3</v>
      </c>
      <c r="H16" s="22">
        <f>SUM(H17:H18)</f>
        <v>4</v>
      </c>
      <c r="I16" s="19">
        <f>ROUND(H16/$H$7*100,1)</f>
        <v>0.1</v>
      </c>
      <c r="J16" s="22">
        <f>SUM(J17:J18)</f>
        <v>4</v>
      </c>
      <c r="K16" s="19">
        <f>ROUND(J16/$J$7*100,1)</f>
        <v>0.1</v>
      </c>
      <c r="L16" s="22">
        <f>SUM(L17:L18)</f>
        <v>4</v>
      </c>
      <c r="M16" s="19">
        <f>ROUND(L16/$L$7*100,1)</f>
        <v>0.2</v>
      </c>
    </row>
    <row r="17" spans="2:13" ht="14.25" customHeight="1">
      <c r="B17" s="33"/>
      <c r="C17" s="12" t="s">
        <v>24</v>
      </c>
      <c r="D17" s="22">
        <v>5</v>
      </c>
      <c r="E17" s="19">
        <f>ROUND(D17/D8*100,1)</f>
        <v>0.3</v>
      </c>
      <c r="F17" s="22">
        <v>7</v>
      </c>
      <c r="G17" s="19">
        <f>ROUND(F17/F8*100,1)</f>
        <v>0.5</v>
      </c>
      <c r="H17" s="22">
        <v>4</v>
      </c>
      <c r="I17" s="19">
        <f>ROUND(H17/$H$8*100,1)</f>
        <v>0.3</v>
      </c>
      <c r="J17" s="22">
        <v>3</v>
      </c>
      <c r="K17" s="19">
        <f>ROUND(J17/$J$8*100,1)</f>
        <v>0.2</v>
      </c>
      <c r="L17" s="22">
        <v>3</v>
      </c>
      <c r="M17" s="19">
        <f>ROUND(L17/$L$8*100,1)</f>
        <v>0.2</v>
      </c>
    </row>
    <row r="18" spans="2:14" ht="14.25" customHeight="1">
      <c r="B18" s="34"/>
      <c r="C18" s="12" t="s">
        <v>2</v>
      </c>
      <c r="D18" s="22" t="s">
        <v>8</v>
      </c>
      <c r="E18" s="21" t="s">
        <v>8</v>
      </c>
      <c r="F18" s="22" t="s">
        <v>8</v>
      </c>
      <c r="G18" s="21" t="s">
        <v>8</v>
      </c>
      <c r="H18" s="22" t="s">
        <v>8</v>
      </c>
      <c r="I18" s="22" t="s">
        <v>8</v>
      </c>
      <c r="J18" s="22">
        <v>1</v>
      </c>
      <c r="K18" s="19">
        <f>ROUND(J18/$J$9*100,1)</f>
        <v>0.1</v>
      </c>
      <c r="L18" s="22">
        <v>1</v>
      </c>
      <c r="M18" s="19">
        <f>ROUND(L18/$L$9*100,1)</f>
        <v>0.1</v>
      </c>
      <c r="N18" s="8"/>
    </row>
    <row r="19" spans="2:13" ht="14.25" customHeight="1">
      <c r="B19" s="32" t="s">
        <v>19</v>
      </c>
      <c r="C19" s="12" t="s">
        <v>6</v>
      </c>
      <c r="D19" s="18">
        <f>SUM(D20:D21)</f>
        <v>19</v>
      </c>
      <c r="E19" s="19">
        <f>ROUND(D19/D7*100,1)</f>
        <v>0.6</v>
      </c>
      <c r="F19" s="18">
        <f>SUM(F20:F21)</f>
        <v>20</v>
      </c>
      <c r="G19" s="19">
        <f>ROUND(F19/F7*100,1)</f>
        <v>0.7</v>
      </c>
      <c r="H19" s="18">
        <f>SUM(H20:H21)</f>
        <v>24</v>
      </c>
      <c r="I19" s="19">
        <f>ROUND(H19/$H$7*100,1)</f>
        <v>0.8</v>
      </c>
      <c r="J19" s="18">
        <f>SUM(J20:J21)</f>
        <v>24</v>
      </c>
      <c r="K19" s="19">
        <f>ROUND(J19/$J$7*100,1)</f>
        <v>0.9</v>
      </c>
      <c r="L19" s="18">
        <f>SUM(L20:L21)</f>
        <v>15</v>
      </c>
      <c r="M19" s="19">
        <f>ROUND(L19/$L$7*100,1)</f>
        <v>0.6</v>
      </c>
    </row>
    <row r="20" spans="2:13" ht="14.25" customHeight="1">
      <c r="B20" s="33"/>
      <c r="C20" s="12" t="s">
        <v>24</v>
      </c>
      <c r="D20" s="18">
        <v>10</v>
      </c>
      <c r="E20" s="19">
        <f>ROUND(D20/D8*100,1)</f>
        <v>0.7</v>
      </c>
      <c r="F20" s="18">
        <v>10</v>
      </c>
      <c r="G20" s="19">
        <f>ROUND(F20/F8*100,1)</f>
        <v>0.7</v>
      </c>
      <c r="H20" s="18">
        <v>12</v>
      </c>
      <c r="I20" s="19">
        <f>ROUND(H20/$H$8*100,1)</f>
        <v>0.8</v>
      </c>
      <c r="J20" s="18">
        <v>11</v>
      </c>
      <c r="K20" s="19">
        <f>ROUND(J20/$J$8*100,1)</f>
        <v>0.8</v>
      </c>
      <c r="L20" s="18">
        <v>9</v>
      </c>
      <c r="M20" s="19">
        <f>ROUND(L20/$L$8*100,1)</f>
        <v>0.7</v>
      </c>
    </row>
    <row r="21" spans="2:13" ht="14.25" customHeight="1">
      <c r="B21" s="34"/>
      <c r="C21" s="12" t="s">
        <v>2</v>
      </c>
      <c r="D21" s="18">
        <v>9</v>
      </c>
      <c r="E21" s="19">
        <f>ROUND(D21/D9*100,1)</f>
        <v>0.6</v>
      </c>
      <c r="F21" s="18">
        <v>10</v>
      </c>
      <c r="G21" s="19">
        <f>ROUND(F21/F9*100,1)</f>
        <v>0.7</v>
      </c>
      <c r="H21" s="18">
        <v>12</v>
      </c>
      <c r="I21" s="19">
        <f>ROUND(H21/$H$9*100,1)</f>
        <v>0.8</v>
      </c>
      <c r="J21" s="18">
        <v>13</v>
      </c>
      <c r="K21" s="19">
        <f>ROUND(J21/$J$9*100,1)</f>
        <v>1</v>
      </c>
      <c r="L21" s="18">
        <v>6</v>
      </c>
      <c r="M21" s="19">
        <f>ROUND(L21/$L$9*100,1)</f>
        <v>0.5</v>
      </c>
    </row>
    <row r="22" spans="2:13" ht="14.25" customHeight="1">
      <c r="B22" s="32" t="s">
        <v>21</v>
      </c>
      <c r="C22" s="12" t="s">
        <v>6</v>
      </c>
      <c r="D22" s="20" t="s">
        <v>8</v>
      </c>
      <c r="E22" s="22" t="s">
        <v>8</v>
      </c>
      <c r="F22" s="20" t="s">
        <v>8</v>
      </c>
      <c r="G22" s="21" t="s">
        <v>8</v>
      </c>
      <c r="H22" s="20" t="s">
        <v>8</v>
      </c>
      <c r="I22" s="21" t="s">
        <v>8</v>
      </c>
      <c r="J22" s="20" t="s">
        <v>8</v>
      </c>
      <c r="K22" s="21" t="s">
        <v>8</v>
      </c>
      <c r="L22" s="20" t="s">
        <v>8</v>
      </c>
      <c r="M22" s="21" t="s">
        <v>8</v>
      </c>
    </row>
    <row r="23" spans="2:13" ht="14.25" customHeight="1">
      <c r="B23" s="33"/>
      <c r="C23" s="12" t="s">
        <v>24</v>
      </c>
      <c r="D23" s="22" t="s">
        <v>8</v>
      </c>
      <c r="E23" s="22" t="s">
        <v>8</v>
      </c>
      <c r="F23" s="22" t="s">
        <v>8</v>
      </c>
      <c r="G23" s="21" t="s">
        <v>8</v>
      </c>
      <c r="H23" s="22" t="s">
        <v>8</v>
      </c>
      <c r="I23" s="21" t="s">
        <v>8</v>
      </c>
      <c r="J23" s="22" t="s">
        <v>30</v>
      </c>
      <c r="K23" s="21" t="s">
        <v>8</v>
      </c>
      <c r="L23" s="21" t="s">
        <v>8</v>
      </c>
      <c r="M23" s="21" t="s">
        <v>8</v>
      </c>
    </row>
    <row r="24" spans="2:13" ht="14.25" customHeight="1">
      <c r="B24" s="34"/>
      <c r="C24" s="12" t="s">
        <v>2</v>
      </c>
      <c r="D24" s="23" t="s">
        <v>8</v>
      </c>
      <c r="E24" s="23" t="s">
        <v>8</v>
      </c>
      <c r="F24" s="23" t="s">
        <v>8</v>
      </c>
      <c r="G24" s="24" t="s">
        <v>8</v>
      </c>
      <c r="H24" s="23" t="s">
        <v>8</v>
      </c>
      <c r="I24" s="24" t="s">
        <v>8</v>
      </c>
      <c r="J24" s="23" t="s">
        <v>30</v>
      </c>
      <c r="K24" s="24" t="s">
        <v>8</v>
      </c>
      <c r="L24" s="24" t="s">
        <v>8</v>
      </c>
      <c r="M24" s="24" t="s">
        <v>8</v>
      </c>
    </row>
    <row r="25" spans="2:13" ht="14.25" customHeight="1">
      <c r="B25" s="25" t="s">
        <v>32</v>
      </c>
      <c r="C25" s="26"/>
      <c r="D25" s="22"/>
      <c r="E25" s="22"/>
      <c r="F25" s="22"/>
      <c r="G25" s="27"/>
      <c r="H25" s="22"/>
      <c r="I25" s="27"/>
      <c r="J25" s="22"/>
      <c r="K25" s="11"/>
      <c r="L25" s="22"/>
      <c r="M25" s="11" t="s">
        <v>12</v>
      </c>
    </row>
    <row r="26" spans="2:13" ht="13.5" customHeight="1">
      <c r="B26" s="10" t="s">
        <v>35</v>
      </c>
      <c r="C26" s="10"/>
      <c r="D26" s="10"/>
      <c r="E26" s="11"/>
      <c r="F26" s="10"/>
      <c r="G26" s="11"/>
      <c r="H26" s="10"/>
      <c r="I26" s="11"/>
      <c r="J26" s="10"/>
      <c r="K26" s="5"/>
      <c r="L26" s="10"/>
      <c r="M26" s="5"/>
    </row>
    <row r="27" spans="2:13" ht="13.5" customHeight="1">
      <c r="B27" s="10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ht="13.5" customHeight="1">
      <c r="B28" s="10" t="s">
        <v>33</v>
      </c>
      <c r="C28" s="10"/>
      <c r="D28" s="10"/>
      <c r="E28" s="5"/>
      <c r="F28" s="10"/>
      <c r="G28" s="5"/>
      <c r="H28" s="10"/>
      <c r="I28" s="5"/>
      <c r="J28" s="10"/>
      <c r="K28" s="5"/>
      <c r="L28" s="10"/>
      <c r="M28" s="5"/>
    </row>
    <row r="29" spans="2:13" ht="13.5" customHeight="1">
      <c r="B29" s="10" t="s">
        <v>26</v>
      </c>
      <c r="C29" s="10"/>
      <c r="D29" s="10"/>
      <c r="E29" s="5"/>
      <c r="F29" s="10"/>
      <c r="G29" s="5"/>
      <c r="H29" s="10"/>
      <c r="I29" s="5"/>
      <c r="J29" s="10"/>
      <c r="K29" s="5"/>
      <c r="L29" s="10"/>
      <c r="M29" s="5"/>
    </row>
    <row r="30" spans="3:13" ht="13.5" customHeight="1">
      <c r="C30" s="6"/>
      <c r="D30" s="6"/>
      <c r="E30" s="7"/>
      <c r="F30" s="6"/>
      <c r="G30" s="7"/>
      <c r="H30" s="6"/>
      <c r="I30" s="7"/>
      <c r="J30" s="6"/>
      <c r="K30" s="7"/>
      <c r="L30" s="6"/>
      <c r="M30" s="7"/>
    </row>
    <row r="31" spans="2:13" ht="13.5" customHeight="1">
      <c r="B31" s="40" t="s">
        <v>13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2:13" ht="13.5" customHeight="1">
      <c r="B32" s="5" t="s">
        <v>3</v>
      </c>
      <c r="C32" s="5"/>
      <c r="D32" s="5"/>
      <c r="E32" s="11"/>
      <c r="F32" s="5"/>
      <c r="G32" s="11"/>
      <c r="H32" s="5"/>
      <c r="I32" s="11"/>
      <c r="J32" s="5"/>
      <c r="K32" s="11"/>
      <c r="L32" s="5"/>
      <c r="M32" s="11" t="s">
        <v>7</v>
      </c>
    </row>
    <row r="33" spans="2:13" ht="14.25" customHeight="1">
      <c r="B33" s="35" t="s">
        <v>25</v>
      </c>
      <c r="C33" s="41" t="s">
        <v>5</v>
      </c>
      <c r="D33" s="41" t="s">
        <v>14</v>
      </c>
      <c r="E33" s="42"/>
      <c r="F33" s="41" t="s">
        <v>15</v>
      </c>
      <c r="G33" s="42"/>
      <c r="H33" s="41" t="s">
        <v>20</v>
      </c>
      <c r="I33" s="42"/>
      <c r="J33" s="52" t="s">
        <v>28</v>
      </c>
      <c r="K33" s="53"/>
      <c r="L33" s="43" t="s">
        <v>37</v>
      </c>
      <c r="M33" s="44"/>
    </row>
    <row r="34" spans="2:13" ht="14.25" customHeight="1">
      <c r="B34" s="36"/>
      <c r="C34" s="48"/>
      <c r="D34" s="12" t="s">
        <v>1</v>
      </c>
      <c r="E34" s="13" t="s">
        <v>9</v>
      </c>
      <c r="F34" s="12" t="s">
        <v>1</v>
      </c>
      <c r="G34" s="13" t="s">
        <v>9</v>
      </c>
      <c r="H34" s="12" t="s">
        <v>1</v>
      </c>
      <c r="I34" s="13" t="s">
        <v>9</v>
      </c>
      <c r="J34" s="30" t="s">
        <v>1</v>
      </c>
      <c r="K34" s="31" t="s">
        <v>9</v>
      </c>
      <c r="L34" s="14" t="s">
        <v>1</v>
      </c>
      <c r="M34" s="15" t="s">
        <v>9</v>
      </c>
    </row>
    <row r="35" spans="2:13" s="3" customFormat="1" ht="14.25" customHeight="1">
      <c r="B35" s="37" t="s">
        <v>16</v>
      </c>
      <c r="C35" s="14" t="s">
        <v>6</v>
      </c>
      <c r="D35" s="16">
        <f>SUM(D38,D41,D44,D47,D50)</f>
        <v>3022</v>
      </c>
      <c r="E35" s="17">
        <v>100</v>
      </c>
      <c r="F35" s="16">
        <f>SUM(F38,F41,F44,F47,F50)</f>
        <v>2994</v>
      </c>
      <c r="G35" s="17">
        <v>100</v>
      </c>
      <c r="H35" s="16">
        <f>SUM(H38,H41,H44,H47,H50)</f>
        <v>2898</v>
      </c>
      <c r="I35" s="17">
        <v>100</v>
      </c>
      <c r="J35" s="16">
        <f>SUM(J38,J41,J44,J47,J50)</f>
        <v>2981</v>
      </c>
      <c r="K35" s="17">
        <v>100</v>
      </c>
      <c r="L35" s="16">
        <f>SUM(L38,L41,L44,L47,L50)</f>
        <v>2785</v>
      </c>
      <c r="M35" s="17">
        <v>100</v>
      </c>
    </row>
    <row r="36" spans="2:13" s="3" customFormat="1" ht="14.25" customHeight="1">
      <c r="B36" s="38"/>
      <c r="C36" s="14" t="s">
        <v>24</v>
      </c>
      <c r="D36" s="16">
        <f>SUM(D39,D42,D45,D48,D51)</f>
        <v>1502</v>
      </c>
      <c r="E36" s="17">
        <v>100</v>
      </c>
      <c r="F36" s="16">
        <f>SUM(F39,F42,F45,F48,F51)</f>
        <v>1547</v>
      </c>
      <c r="G36" s="17">
        <v>100</v>
      </c>
      <c r="H36" s="16">
        <f>SUM(H39,H42,H45,H48,H51)</f>
        <v>1486</v>
      </c>
      <c r="I36" s="17">
        <v>100</v>
      </c>
      <c r="J36" s="16">
        <f>SUM(J39,J42,J45,J48,J51)</f>
        <v>1481</v>
      </c>
      <c r="K36" s="17">
        <v>100</v>
      </c>
      <c r="L36" s="16">
        <f>SUM(L39,L42,L45,L48,L51)</f>
        <v>1366</v>
      </c>
      <c r="M36" s="17">
        <v>100</v>
      </c>
    </row>
    <row r="37" spans="2:13" s="3" customFormat="1" ht="14.25" customHeight="1">
      <c r="B37" s="39"/>
      <c r="C37" s="14" t="s">
        <v>2</v>
      </c>
      <c r="D37" s="16">
        <f>SUM(D40,D43,D46,D49,D52)</f>
        <v>1520</v>
      </c>
      <c r="E37" s="17">
        <v>100</v>
      </c>
      <c r="F37" s="16">
        <f>SUM(F40,F43,F46,F49,F52)</f>
        <v>1447</v>
      </c>
      <c r="G37" s="17">
        <v>100</v>
      </c>
      <c r="H37" s="16">
        <f>SUM(H40,H43,H46,H49,H52)</f>
        <v>1412</v>
      </c>
      <c r="I37" s="17">
        <v>100</v>
      </c>
      <c r="J37" s="16">
        <f>SUM(J40,J43,J46,J49,J52)</f>
        <v>1500</v>
      </c>
      <c r="K37" s="17">
        <v>100</v>
      </c>
      <c r="L37" s="16">
        <f>SUM(L40,L43,L46,L49,L52)</f>
        <v>1419</v>
      </c>
      <c r="M37" s="17">
        <v>100</v>
      </c>
    </row>
    <row r="38" spans="2:15" ht="14.25" customHeight="1">
      <c r="B38" s="32" t="s">
        <v>23</v>
      </c>
      <c r="C38" s="12" t="s">
        <v>6</v>
      </c>
      <c r="D38" s="18">
        <f>SUM(D39:D40)</f>
        <v>1376</v>
      </c>
      <c r="E38" s="19">
        <f>ROUND(D38/D35*100,1)</f>
        <v>45.5</v>
      </c>
      <c r="F38" s="18">
        <f>SUM(F39:F40)</f>
        <v>1339</v>
      </c>
      <c r="G38" s="19">
        <f>ROUND(F38/F35*100,1)</f>
        <v>44.7</v>
      </c>
      <c r="H38" s="18">
        <f>SUM(H39:H40)</f>
        <v>1327</v>
      </c>
      <c r="I38" s="19">
        <f>ROUND(H38/H35*100,1)</f>
        <v>45.8</v>
      </c>
      <c r="J38" s="18">
        <f>SUM(J39:J40)</f>
        <v>1380</v>
      </c>
      <c r="K38" s="19">
        <f>ROUND(J38/J35*100,1)</f>
        <v>46.3</v>
      </c>
      <c r="L38" s="18">
        <f>SUM(L39:L40)</f>
        <v>1379</v>
      </c>
      <c r="M38" s="19">
        <f>ROUND(L38/L35*100,1)</f>
        <v>49.5</v>
      </c>
      <c r="O38" s="9"/>
    </row>
    <row r="39" spans="2:13" ht="14.25" customHeight="1">
      <c r="B39" s="33"/>
      <c r="C39" s="12" t="s">
        <v>24</v>
      </c>
      <c r="D39" s="29">
        <v>680</v>
      </c>
      <c r="E39" s="19">
        <f>ROUND(D39/D36*100,1)</f>
        <v>45.3</v>
      </c>
      <c r="F39" s="29">
        <v>680</v>
      </c>
      <c r="G39" s="19">
        <f>ROUND(F39/F36*100,1)</f>
        <v>44</v>
      </c>
      <c r="H39" s="18">
        <v>684</v>
      </c>
      <c r="I39" s="19">
        <f>ROUND(H39/H36*100,1)</f>
        <v>46</v>
      </c>
      <c r="J39" s="18">
        <v>637</v>
      </c>
      <c r="K39" s="19">
        <f>ROUND(J39/J36*100,1)</f>
        <v>43</v>
      </c>
      <c r="L39" s="18">
        <v>678</v>
      </c>
      <c r="M39" s="19">
        <f>ROUND(L39/L36*100,1)</f>
        <v>49.6</v>
      </c>
    </row>
    <row r="40" spans="2:13" ht="14.25" customHeight="1">
      <c r="B40" s="34"/>
      <c r="C40" s="12" t="s">
        <v>2</v>
      </c>
      <c r="D40" s="29">
        <v>696</v>
      </c>
      <c r="E40" s="19">
        <f>ROUND(D40/D37*100,1)</f>
        <v>45.8</v>
      </c>
      <c r="F40" s="29">
        <v>659</v>
      </c>
      <c r="G40" s="19">
        <f>ROUND(F40/F37*100,1)</f>
        <v>45.5</v>
      </c>
      <c r="H40" s="18">
        <v>643</v>
      </c>
      <c r="I40" s="19">
        <f>ROUND(H40/H37*100,1)</f>
        <v>45.5</v>
      </c>
      <c r="J40" s="18">
        <v>743</v>
      </c>
      <c r="K40" s="19">
        <f>ROUND(J40/J37*100,1)</f>
        <v>49.5</v>
      </c>
      <c r="L40" s="18">
        <v>701</v>
      </c>
      <c r="M40" s="19">
        <f>ROUND(L40/L37*100,1)</f>
        <v>49.4</v>
      </c>
    </row>
    <row r="41" spans="2:13" ht="14.25" customHeight="1">
      <c r="B41" s="32" t="s">
        <v>18</v>
      </c>
      <c r="C41" s="12" t="s">
        <v>6</v>
      </c>
      <c r="D41" s="29">
        <f>SUM(D42:D43)</f>
        <v>667</v>
      </c>
      <c r="E41" s="19">
        <f>ROUND(D41/D35*100,1)</f>
        <v>22.1</v>
      </c>
      <c r="F41" s="29">
        <f>SUM(F42:F43)</f>
        <v>681</v>
      </c>
      <c r="G41" s="19">
        <f>ROUND(F41/F35*100,1)</f>
        <v>22.7</v>
      </c>
      <c r="H41" s="18">
        <f>SUM(H42:H43)</f>
        <v>667</v>
      </c>
      <c r="I41" s="19">
        <f>ROUND(H41/H35*100,1)</f>
        <v>23</v>
      </c>
      <c r="J41" s="18">
        <f>SUM(J42:J43)</f>
        <v>661</v>
      </c>
      <c r="K41" s="19">
        <f>ROUND(J41/J35*100,1)</f>
        <v>22.2</v>
      </c>
      <c r="L41" s="18">
        <f>SUM(L42:L43)</f>
        <v>664</v>
      </c>
      <c r="M41" s="19">
        <f>ROUND(L41/L35*100,1)</f>
        <v>23.8</v>
      </c>
    </row>
    <row r="42" spans="2:13" ht="14.25" customHeight="1">
      <c r="B42" s="33"/>
      <c r="C42" s="12" t="s">
        <v>24</v>
      </c>
      <c r="D42" s="29">
        <v>266</v>
      </c>
      <c r="E42" s="19">
        <f>ROUND(D42/D36*100,1)</f>
        <v>17.7</v>
      </c>
      <c r="F42" s="29">
        <v>261</v>
      </c>
      <c r="G42" s="19">
        <f>ROUND(F42/F36*100,1)</f>
        <v>16.9</v>
      </c>
      <c r="H42" s="18">
        <v>247</v>
      </c>
      <c r="I42" s="19">
        <f>ROUND(H42/H36*100,1)</f>
        <v>16.6</v>
      </c>
      <c r="J42" s="18">
        <v>261</v>
      </c>
      <c r="K42" s="19">
        <f>ROUND(J42/J36*100,1)</f>
        <v>17.6</v>
      </c>
      <c r="L42" s="18">
        <v>255</v>
      </c>
      <c r="M42" s="19">
        <f>ROUND(L42/L36*100,1)</f>
        <v>18.7</v>
      </c>
    </row>
    <row r="43" spans="2:13" ht="14.25" customHeight="1">
      <c r="B43" s="34"/>
      <c r="C43" s="12" t="s">
        <v>2</v>
      </c>
      <c r="D43" s="29">
        <v>401</v>
      </c>
      <c r="E43" s="19">
        <f>ROUND(D43/D37*100,1)</f>
        <v>26.4</v>
      </c>
      <c r="F43" s="29">
        <v>420</v>
      </c>
      <c r="G43" s="19">
        <f>ROUND(F43/F37*100,1)</f>
        <v>29</v>
      </c>
      <c r="H43" s="18">
        <v>420</v>
      </c>
      <c r="I43" s="19">
        <f>ROUND(H43/H37*100,1)</f>
        <v>29.7</v>
      </c>
      <c r="J43" s="18">
        <v>400</v>
      </c>
      <c r="K43" s="19">
        <f>ROUND(J43/J37*100,1)</f>
        <v>26.7</v>
      </c>
      <c r="L43" s="18">
        <v>409</v>
      </c>
      <c r="M43" s="19">
        <f>ROUND(L43/L37*100,1)</f>
        <v>28.8</v>
      </c>
    </row>
    <row r="44" spans="2:13" ht="14.25" customHeight="1">
      <c r="B44" s="32" t="s">
        <v>4</v>
      </c>
      <c r="C44" s="12" t="s">
        <v>6</v>
      </c>
      <c r="D44" s="29">
        <f>SUM(D45:D46)</f>
        <v>807</v>
      </c>
      <c r="E44" s="19">
        <f>ROUND(D44/D35*100,1)</f>
        <v>26.7</v>
      </c>
      <c r="F44" s="29">
        <f>SUM(F45:F46)</f>
        <v>824</v>
      </c>
      <c r="G44" s="19">
        <f>ROUND(F44/F35*100,1)</f>
        <v>27.5</v>
      </c>
      <c r="H44" s="18">
        <f>SUM(H45:H46)</f>
        <v>752</v>
      </c>
      <c r="I44" s="19">
        <f>ROUND(H44/H35*100,1)</f>
        <v>25.9</v>
      </c>
      <c r="J44" s="18">
        <f>SUM(J45:J46)</f>
        <v>777</v>
      </c>
      <c r="K44" s="19">
        <f>ROUND(J44/J35*100,1)</f>
        <v>26.1</v>
      </c>
      <c r="L44" s="18">
        <f>SUM(L45:L46)</f>
        <v>639</v>
      </c>
      <c r="M44" s="19">
        <f>ROUND(L44/L35*100,1)</f>
        <v>22.9</v>
      </c>
    </row>
    <row r="45" spans="2:13" ht="14.25" customHeight="1">
      <c r="B45" s="33"/>
      <c r="C45" s="12" t="s">
        <v>24</v>
      </c>
      <c r="D45" s="29">
        <v>455</v>
      </c>
      <c r="E45" s="19">
        <f>ROUND(D45/D36*100,1)</f>
        <v>30.3</v>
      </c>
      <c r="F45" s="29">
        <v>512</v>
      </c>
      <c r="G45" s="19">
        <f>ROUND(F45/F36*100,1)</f>
        <v>33.1</v>
      </c>
      <c r="H45" s="18">
        <v>469</v>
      </c>
      <c r="I45" s="19">
        <f>ROUND(H45/H36*100,1)</f>
        <v>31.6</v>
      </c>
      <c r="J45" s="18">
        <v>494</v>
      </c>
      <c r="K45" s="19">
        <f>ROUND(J45/J36*100,1)</f>
        <v>33.4</v>
      </c>
      <c r="L45" s="18">
        <v>384</v>
      </c>
      <c r="M45" s="19">
        <f>ROUND(L45/L36*100,1)</f>
        <v>28.1</v>
      </c>
    </row>
    <row r="46" spans="2:13" ht="14.25" customHeight="1">
      <c r="B46" s="34"/>
      <c r="C46" s="12" t="s">
        <v>2</v>
      </c>
      <c r="D46" s="29">
        <v>352</v>
      </c>
      <c r="E46" s="19">
        <f>ROUND(D46/D37*100,1)</f>
        <v>23.2</v>
      </c>
      <c r="F46" s="29">
        <v>312</v>
      </c>
      <c r="G46" s="19">
        <f>ROUND(F46/F37*100,1)</f>
        <v>21.6</v>
      </c>
      <c r="H46" s="18">
        <v>283</v>
      </c>
      <c r="I46" s="19">
        <f>ROUND(H46/H37*100,1)</f>
        <v>20</v>
      </c>
      <c r="J46" s="18">
        <v>283</v>
      </c>
      <c r="K46" s="19">
        <f>ROUND(J46/J37*100,1)</f>
        <v>18.9</v>
      </c>
      <c r="L46" s="18">
        <v>255</v>
      </c>
      <c r="M46" s="19">
        <f>ROUND(L46/L37*100,1)</f>
        <v>18</v>
      </c>
    </row>
    <row r="47" spans="2:13" ht="14.25" customHeight="1">
      <c r="B47" s="32" t="s">
        <v>10</v>
      </c>
      <c r="C47" s="12" t="s">
        <v>6</v>
      </c>
      <c r="D47" s="29">
        <f>SUM(D48:D49)</f>
        <v>8</v>
      </c>
      <c r="E47" s="19">
        <f>ROUND(D47/D35*100,1)</f>
        <v>0.3</v>
      </c>
      <c r="F47" s="29">
        <f>SUM(F48:F49)</f>
        <v>6</v>
      </c>
      <c r="G47" s="19">
        <f>ROUND(F47/F35*100,1)</f>
        <v>0.2</v>
      </c>
      <c r="H47" s="18">
        <f>SUM(H48:H49)</f>
        <v>18</v>
      </c>
      <c r="I47" s="19">
        <f>ROUND(H47/H35*100,1)</f>
        <v>0.6</v>
      </c>
      <c r="J47" s="18">
        <f>SUM(J48:J49)</f>
        <v>6</v>
      </c>
      <c r="K47" s="19">
        <f>ROUND(J47/J35*100,1)</f>
        <v>0.2</v>
      </c>
      <c r="L47" s="18">
        <f>SUM(L48:L49)</f>
        <v>8</v>
      </c>
      <c r="M47" s="19">
        <f>ROUND(L47/L35*100,1)</f>
        <v>0.3</v>
      </c>
    </row>
    <row r="48" spans="2:13" ht="14.25" customHeight="1">
      <c r="B48" s="33"/>
      <c r="C48" s="12" t="s">
        <v>24</v>
      </c>
      <c r="D48" s="29">
        <v>4</v>
      </c>
      <c r="E48" s="19">
        <f>ROUND(D48/D36*100,1)</f>
        <v>0.3</v>
      </c>
      <c r="F48" s="22" t="s">
        <v>8</v>
      </c>
      <c r="G48" s="21" t="s">
        <v>8</v>
      </c>
      <c r="H48" s="18">
        <v>9</v>
      </c>
      <c r="I48" s="19">
        <f>ROUND(H48/H36*100,1)</f>
        <v>0.6</v>
      </c>
      <c r="J48" s="18">
        <v>2</v>
      </c>
      <c r="K48" s="19">
        <f>ROUND(J48/J36*100,1)</f>
        <v>0.1</v>
      </c>
      <c r="L48" s="18">
        <v>4</v>
      </c>
      <c r="M48" s="19">
        <f>ROUND(L48/L36*100,1)</f>
        <v>0.3</v>
      </c>
    </row>
    <row r="49" spans="2:13" ht="14.25" customHeight="1">
      <c r="B49" s="34"/>
      <c r="C49" s="12" t="s">
        <v>2</v>
      </c>
      <c r="D49" s="29">
        <v>4</v>
      </c>
      <c r="E49" s="19">
        <f>ROUND(D49/D37*100,1)</f>
        <v>0.3</v>
      </c>
      <c r="F49" s="29">
        <v>6</v>
      </c>
      <c r="G49" s="19">
        <f>ROUND(F49/F37*100,1)</f>
        <v>0.4</v>
      </c>
      <c r="H49" s="18">
        <v>9</v>
      </c>
      <c r="I49" s="19">
        <f>ROUND(H49/H37*100,1)</f>
        <v>0.6</v>
      </c>
      <c r="J49" s="18">
        <v>4</v>
      </c>
      <c r="K49" s="19">
        <f>ROUND(J49/J37*100,1)</f>
        <v>0.3</v>
      </c>
      <c r="L49" s="18">
        <v>4</v>
      </c>
      <c r="M49" s="19">
        <f>ROUND(L49/L37*100,1)</f>
        <v>0.3</v>
      </c>
    </row>
    <row r="50" spans="2:13" ht="14.25" customHeight="1">
      <c r="B50" s="32" t="s">
        <v>19</v>
      </c>
      <c r="C50" s="12" t="s">
        <v>6</v>
      </c>
      <c r="D50" s="29">
        <f>SUM(D51:D52)</f>
        <v>164</v>
      </c>
      <c r="E50" s="19">
        <f>ROUND(D50/D35*100,1)</f>
        <v>5.4</v>
      </c>
      <c r="F50" s="29">
        <f>SUM(F51:F52)</f>
        <v>144</v>
      </c>
      <c r="G50" s="19">
        <f>ROUND(F50/F35*100,1)</f>
        <v>4.8</v>
      </c>
      <c r="H50" s="18">
        <f>SUM(H51:H52)</f>
        <v>134</v>
      </c>
      <c r="I50" s="19">
        <f>ROUND(H50/H35*100,1)</f>
        <v>4.6</v>
      </c>
      <c r="J50" s="18">
        <f>SUM(J51:J52)</f>
        <v>157</v>
      </c>
      <c r="K50" s="19">
        <f>ROUND(J50/J35*100,1)</f>
        <v>5.3</v>
      </c>
      <c r="L50" s="18">
        <f>SUM(L51:L52)</f>
        <v>95</v>
      </c>
      <c r="M50" s="19">
        <f>ROUND(L50/L35*100,1)</f>
        <v>3.4</v>
      </c>
    </row>
    <row r="51" spans="2:13" ht="14.25" customHeight="1">
      <c r="B51" s="33"/>
      <c r="C51" s="12" t="s">
        <v>24</v>
      </c>
      <c r="D51" s="29">
        <v>97</v>
      </c>
      <c r="E51" s="19">
        <f>ROUND(D51/D36*100,1)</f>
        <v>6.5</v>
      </c>
      <c r="F51" s="29">
        <v>94</v>
      </c>
      <c r="G51" s="19">
        <f>ROUND(F51/F36*100,1)</f>
        <v>6.1</v>
      </c>
      <c r="H51" s="18">
        <v>77</v>
      </c>
      <c r="I51" s="19">
        <f>ROUND(H51/H36*100,1)</f>
        <v>5.2</v>
      </c>
      <c r="J51" s="18">
        <v>87</v>
      </c>
      <c r="K51" s="19">
        <f>ROUND(J51/J36*100,1)</f>
        <v>5.9</v>
      </c>
      <c r="L51" s="18">
        <v>45</v>
      </c>
      <c r="M51" s="19">
        <f>ROUND(L51/L36*100,1)</f>
        <v>3.3</v>
      </c>
    </row>
    <row r="52" spans="2:13" ht="14.25" customHeight="1">
      <c r="B52" s="34"/>
      <c r="C52" s="12" t="s">
        <v>2</v>
      </c>
      <c r="D52" s="29">
        <v>67</v>
      </c>
      <c r="E52" s="19">
        <f>ROUND(D52/D37*100,1)</f>
        <v>4.4</v>
      </c>
      <c r="F52" s="29">
        <v>50</v>
      </c>
      <c r="G52" s="19">
        <f>ROUND(F52/F37*100,1)</f>
        <v>3.5</v>
      </c>
      <c r="H52" s="18">
        <v>57</v>
      </c>
      <c r="I52" s="19">
        <f>ROUND(H52/H37*100,1)</f>
        <v>4</v>
      </c>
      <c r="J52" s="18">
        <v>70</v>
      </c>
      <c r="K52" s="19">
        <f>ROUND(J52/J37*100,1)</f>
        <v>4.7</v>
      </c>
      <c r="L52" s="18">
        <v>50</v>
      </c>
      <c r="M52" s="19">
        <f>ROUND(L52/L37*100,1)</f>
        <v>3.5</v>
      </c>
    </row>
    <row r="53" spans="2:13" ht="14.25" customHeight="1">
      <c r="B53" s="32" t="s">
        <v>21</v>
      </c>
      <c r="C53" s="12" t="s">
        <v>6</v>
      </c>
      <c r="D53" s="22" t="s">
        <v>8</v>
      </c>
      <c r="E53" s="21" t="s">
        <v>8</v>
      </c>
      <c r="F53" s="22" t="s">
        <v>8</v>
      </c>
      <c r="G53" s="21" t="s">
        <v>8</v>
      </c>
      <c r="H53" s="20" t="s">
        <v>8</v>
      </c>
      <c r="I53" s="21" t="s">
        <v>8</v>
      </c>
      <c r="J53" s="20" t="s">
        <v>8</v>
      </c>
      <c r="K53" s="21" t="s">
        <v>8</v>
      </c>
      <c r="L53" s="20" t="s">
        <v>8</v>
      </c>
      <c r="M53" s="21" t="s">
        <v>8</v>
      </c>
    </row>
    <row r="54" spans="2:13" ht="14.25" customHeight="1">
      <c r="B54" s="33"/>
      <c r="C54" s="12" t="s">
        <v>24</v>
      </c>
      <c r="D54" s="22" t="s">
        <v>8</v>
      </c>
      <c r="E54" s="21" t="s">
        <v>8</v>
      </c>
      <c r="F54" s="22" t="s">
        <v>8</v>
      </c>
      <c r="G54" s="21" t="s">
        <v>8</v>
      </c>
      <c r="H54" s="22" t="s">
        <v>8</v>
      </c>
      <c r="I54" s="21" t="s">
        <v>8</v>
      </c>
      <c r="J54" s="22" t="s">
        <v>30</v>
      </c>
      <c r="K54" s="21" t="s">
        <v>8</v>
      </c>
      <c r="L54" s="22" t="s">
        <v>31</v>
      </c>
      <c r="M54" s="21" t="s">
        <v>8</v>
      </c>
    </row>
    <row r="55" spans="2:13" ht="14.25" customHeight="1">
      <c r="B55" s="34"/>
      <c r="C55" s="12" t="s">
        <v>2</v>
      </c>
      <c r="D55" s="23" t="s">
        <v>8</v>
      </c>
      <c r="E55" s="24" t="s">
        <v>8</v>
      </c>
      <c r="F55" s="23" t="s">
        <v>8</v>
      </c>
      <c r="G55" s="24" t="s">
        <v>8</v>
      </c>
      <c r="H55" s="23" t="s">
        <v>8</v>
      </c>
      <c r="I55" s="24" t="s">
        <v>8</v>
      </c>
      <c r="J55" s="23" t="s">
        <v>30</v>
      </c>
      <c r="K55" s="24" t="s">
        <v>8</v>
      </c>
      <c r="L55" s="23" t="s">
        <v>30</v>
      </c>
      <c r="M55" s="24" t="s">
        <v>8</v>
      </c>
    </row>
    <row r="56" spans="2:13" ht="14.25" customHeight="1">
      <c r="B56" s="25" t="s">
        <v>32</v>
      </c>
      <c r="C56" s="26"/>
      <c r="D56" s="22"/>
      <c r="E56" s="22"/>
      <c r="F56" s="22"/>
      <c r="G56" s="27"/>
      <c r="H56" s="22"/>
      <c r="I56" s="27"/>
      <c r="J56" s="22"/>
      <c r="K56" s="11"/>
      <c r="L56" s="22"/>
      <c r="M56" s="11" t="s">
        <v>12</v>
      </c>
    </row>
    <row r="57" spans="2:14" ht="15" customHeight="1">
      <c r="B57" s="10" t="s">
        <v>36</v>
      </c>
      <c r="C57" s="10"/>
      <c r="D57" s="10"/>
      <c r="E57" s="11"/>
      <c r="F57" s="10"/>
      <c r="G57" s="11"/>
      <c r="H57" s="10"/>
      <c r="I57" s="11"/>
      <c r="J57" s="10"/>
      <c r="K57" s="11"/>
      <c r="L57" s="10"/>
      <c r="M57" s="11"/>
      <c r="N57" s="6"/>
    </row>
    <row r="58" spans="2:14" ht="13.5" customHeight="1">
      <c r="B58" s="10" t="s">
        <v>11</v>
      </c>
      <c r="C58" s="10"/>
      <c r="D58" s="10"/>
      <c r="E58" s="28"/>
      <c r="F58" s="10"/>
      <c r="G58" s="28"/>
      <c r="H58" s="10"/>
      <c r="I58" s="28"/>
      <c r="J58" s="10"/>
      <c r="K58" s="28"/>
      <c r="L58" s="10"/>
      <c r="M58" s="28"/>
      <c r="N58" s="6"/>
    </row>
    <row r="59" spans="2:14" ht="13.5" customHeight="1">
      <c r="B59" s="10" t="s">
        <v>34</v>
      </c>
      <c r="C59" s="10"/>
      <c r="D59" s="10"/>
      <c r="E59" s="28"/>
      <c r="F59" s="10"/>
      <c r="G59" s="28"/>
      <c r="H59" s="10"/>
      <c r="I59" s="28"/>
      <c r="J59" s="10"/>
      <c r="K59" s="28"/>
      <c r="L59" s="10"/>
      <c r="M59" s="28"/>
      <c r="N59" s="6"/>
    </row>
    <row r="60" spans="2:14" ht="13.5" customHeight="1">
      <c r="B60" s="10" t="s">
        <v>27</v>
      </c>
      <c r="C60" s="10"/>
      <c r="D60" s="10"/>
      <c r="E60" s="5"/>
      <c r="F60" s="10"/>
      <c r="G60" s="5"/>
      <c r="H60" s="10"/>
      <c r="I60" s="5"/>
      <c r="J60" s="10"/>
      <c r="K60" s="5"/>
      <c r="L60" s="10"/>
      <c r="M60" s="5"/>
      <c r="N60" s="6"/>
    </row>
  </sheetData>
  <sheetProtection/>
  <mergeCells count="30">
    <mergeCell ref="B5:B6"/>
    <mergeCell ref="C5:C6"/>
    <mergeCell ref="B7:B9"/>
    <mergeCell ref="B10:B12"/>
    <mergeCell ref="J5:K5"/>
    <mergeCell ref="J33:K33"/>
    <mergeCell ref="B13:B15"/>
    <mergeCell ref="B16:B18"/>
    <mergeCell ref="B19:B21"/>
    <mergeCell ref="C33:C34"/>
    <mergeCell ref="D33:E33"/>
    <mergeCell ref="F33:G33"/>
    <mergeCell ref="H33:I33"/>
    <mergeCell ref="L33:M33"/>
    <mergeCell ref="B1:M1"/>
    <mergeCell ref="B3:M3"/>
    <mergeCell ref="D5:E5"/>
    <mergeCell ref="F5:G5"/>
    <mergeCell ref="H5:I5"/>
    <mergeCell ref="L5:M5"/>
    <mergeCell ref="B41:B43"/>
    <mergeCell ref="B44:B46"/>
    <mergeCell ref="B47:B49"/>
    <mergeCell ref="B50:B52"/>
    <mergeCell ref="B53:B55"/>
    <mergeCell ref="B22:B24"/>
    <mergeCell ref="B33:B34"/>
    <mergeCell ref="B35:B37"/>
    <mergeCell ref="B38:B40"/>
    <mergeCell ref="B31:M3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2021-02-25T04:23:28Z</cp:lastPrinted>
  <dcterms:created xsi:type="dcterms:W3CDTF">1999-03-30T05:38:41Z</dcterms:created>
  <dcterms:modified xsi:type="dcterms:W3CDTF">2023-04-06T01:19:26Z</dcterms:modified>
  <cp:category/>
  <cp:version/>
  <cp:contentType/>
  <cp:contentStatus/>
</cp:coreProperties>
</file>