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665" activeTab="0"/>
  </bookViews>
  <sheets>
    <sheet name="130" sheetId="1" r:id="rId1"/>
  </sheets>
  <definedNames>
    <definedName name="_xlnm.Print_Area" localSheetId="0">'130'!$A$1:$K$16</definedName>
  </definedNames>
  <calcPr fullCalcOnLoad="1"/>
</workbook>
</file>

<file path=xl/sharedStrings.xml><?xml version="1.0" encoding="utf-8"?>
<sst xmlns="http://schemas.openxmlformats.org/spreadsheetml/2006/main" count="49" uniqueCount="24">
  <si>
    <t>単位　人</t>
  </si>
  <si>
    <t>　　 　　等級
年齢別</t>
  </si>
  <si>
    <t>言語</t>
  </si>
  <si>
    <t>聴覚</t>
  </si>
  <si>
    <t>5　級</t>
  </si>
  <si>
    <t>総数</t>
  </si>
  <si>
    <t>障害別</t>
  </si>
  <si>
    <t>18歳以上</t>
  </si>
  <si>
    <t>内部</t>
  </si>
  <si>
    <t>視覚</t>
  </si>
  <si>
    <t>18歳未満</t>
  </si>
  <si>
    <t>肢体</t>
  </si>
  <si>
    <t>4　級</t>
  </si>
  <si>
    <t>資料　福祉保険部</t>
  </si>
  <si>
    <t>-</t>
  </si>
  <si>
    <t>総　数</t>
  </si>
  <si>
    <t>小　計</t>
  </si>
  <si>
    <t>令和元年度末現在</t>
  </si>
  <si>
    <t>1　級</t>
  </si>
  <si>
    <t>2　級</t>
  </si>
  <si>
    <t>3　級</t>
  </si>
  <si>
    <t>6　級</t>
  </si>
  <si>
    <t>130　身体障害者手帳交付者数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</si>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</sst>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sz val="6.5"/>
      <name val="ＭＳ Ｐ明朝"/>
      <family val="1"/>
    </font>
    <font>
      <b/>
      <sz val="8"/>
      <name val="ＭＳ Ｐ明朝"/>
      <family val="1"/>
    </font>
    <font>
      <sz val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 diagonalDown="1">
      <left style="thin"/>
      <right style="thin"/>
      <top style="double"/>
      <bottom style="thin"/>
      <diagonal style="hair"/>
    </border>
    <border>
      <left/>
      <right style="thin"/>
      <top style="thin"/>
      <bottom/>
    </border>
    <border>
      <left/>
      <right style="thin"/>
      <top style="hair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/>
      <right/>
      <top style="double"/>
      <bottom style="thin"/>
    </border>
    <border>
      <left/>
      <right style="thin">
        <color theme="0"/>
      </right>
      <top style="thin"/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/>
      <right style="thin"/>
      <top style="thin"/>
      <bottom style="thin"/>
    </border>
    <border>
      <left style="thin"/>
      <right style="thin">
        <color theme="0"/>
      </right>
      <top style="thin"/>
      <bottom/>
    </border>
    <border>
      <left style="thin"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/>
      <right style="thin">
        <color theme="0"/>
      </right>
      <top style="thin">
        <color theme="0"/>
      </top>
      <bottom/>
    </border>
    <border>
      <left style="thin"/>
      <right style="thin">
        <color theme="0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right" vertical="center" indent="1"/>
    </xf>
    <xf numFmtId="3" fontId="6" fillId="0" borderId="17" xfId="0" applyNumberFormat="1" applyFont="1" applyFill="1" applyBorder="1" applyAlignment="1">
      <alignment horizontal="right" vertical="center" indent="1"/>
    </xf>
    <xf numFmtId="3" fontId="5" fillId="0" borderId="18" xfId="0" applyNumberFormat="1" applyFont="1" applyFill="1" applyBorder="1" applyAlignment="1">
      <alignment horizontal="right" vertical="center" indent="1"/>
    </xf>
    <xf numFmtId="3" fontId="5" fillId="0" borderId="19" xfId="0" applyNumberFormat="1" applyFont="1" applyFill="1" applyBorder="1" applyAlignment="1">
      <alignment horizontal="right" vertical="center" indent="1"/>
    </xf>
    <xf numFmtId="3" fontId="5" fillId="0" borderId="20" xfId="0" applyNumberFormat="1" applyFont="1" applyFill="1" applyBorder="1" applyAlignment="1">
      <alignment horizontal="right" vertical="center" indent="1"/>
    </xf>
    <xf numFmtId="0" fontId="5" fillId="0" borderId="21" xfId="0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right" vertical="center" indent="1"/>
    </xf>
    <xf numFmtId="3" fontId="6" fillId="0" borderId="23" xfId="0" applyNumberFormat="1" applyFont="1" applyFill="1" applyBorder="1" applyAlignment="1">
      <alignment horizontal="right" vertical="center" indent="1"/>
    </xf>
    <xf numFmtId="3" fontId="5" fillId="33" borderId="24" xfId="0" applyNumberFormat="1" applyFont="1" applyFill="1" applyBorder="1" applyAlignment="1">
      <alignment horizontal="right" vertical="center" indent="1"/>
    </xf>
    <xf numFmtId="3" fontId="5" fillId="33" borderId="25" xfId="0" applyNumberFormat="1" applyFont="1" applyFill="1" applyBorder="1" applyAlignment="1">
      <alignment horizontal="right" vertical="center" indent="1"/>
    </xf>
    <xf numFmtId="3" fontId="5" fillId="33" borderId="26" xfId="0" applyNumberFormat="1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center" vertical="center"/>
    </xf>
    <xf numFmtId="3" fontId="5" fillId="33" borderId="27" xfId="0" applyNumberFormat="1" applyFont="1" applyFill="1" applyBorder="1" applyAlignment="1">
      <alignment horizontal="right" vertical="center" indent="1"/>
    </xf>
    <xf numFmtId="3" fontId="5" fillId="33" borderId="28" xfId="0" applyNumberFormat="1" applyFont="1" applyFill="1" applyBorder="1" applyAlignment="1">
      <alignment horizontal="right" vertical="center" indent="1"/>
    </xf>
    <xf numFmtId="3" fontId="5" fillId="33" borderId="29" xfId="0" applyNumberFormat="1" applyFont="1" applyFill="1" applyBorder="1" applyAlignment="1">
      <alignment horizontal="right" vertical="center" indent="1"/>
    </xf>
    <xf numFmtId="3" fontId="6" fillId="0" borderId="30" xfId="0" applyNumberFormat="1" applyFont="1" applyFill="1" applyBorder="1" applyAlignment="1">
      <alignment horizontal="right" vertical="center" indent="1"/>
    </xf>
    <xf numFmtId="3" fontId="6" fillId="0" borderId="31" xfId="0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 horizontal="center" vertical="center"/>
    </xf>
    <xf numFmtId="0" fontId="6" fillId="0" borderId="32" xfId="0" applyFont="1" applyFill="1" applyBorder="1" applyAlignment="1">
      <alignment horizontal="distributed" vertical="center" wrapText="1"/>
    </xf>
    <xf numFmtId="3" fontId="6" fillId="0" borderId="33" xfId="0" applyNumberFormat="1" applyFont="1" applyFill="1" applyBorder="1" applyAlignment="1">
      <alignment horizontal="right" vertical="center" indent="1"/>
    </xf>
    <xf numFmtId="3" fontId="6" fillId="0" borderId="34" xfId="0" applyNumberFormat="1" applyFont="1" applyFill="1" applyBorder="1" applyAlignment="1">
      <alignment horizontal="right" vertical="center" indent="1"/>
    </xf>
    <xf numFmtId="0" fontId="5" fillId="0" borderId="32" xfId="0" applyFont="1" applyFill="1" applyBorder="1" applyAlignment="1">
      <alignment horizontal="distributed" vertical="center" wrapText="1"/>
    </xf>
    <xf numFmtId="3" fontId="5" fillId="0" borderId="35" xfId="0" applyNumberFormat="1" applyFont="1" applyFill="1" applyBorder="1" applyAlignment="1">
      <alignment horizontal="right" vertical="center" indent="1"/>
    </xf>
    <xf numFmtId="3" fontId="5" fillId="0" borderId="27" xfId="0" applyNumberFormat="1" applyFont="1" applyFill="1" applyBorder="1" applyAlignment="1">
      <alignment horizontal="right" vertical="center" indent="1"/>
    </xf>
    <xf numFmtId="3" fontId="5" fillId="0" borderId="36" xfId="0" applyNumberFormat="1" applyFont="1" applyFill="1" applyBorder="1" applyAlignment="1">
      <alignment horizontal="right" vertical="center" indent="1"/>
    </xf>
    <xf numFmtId="3" fontId="5" fillId="0" borderId="37" xfId="0" applyNumberFormat="1" applyFont="1" applyFill="1" applyBorder="1" applyAlignment="1">
      <alignment horizontal="right" vertical="center" indent="1"/>
    </xf>
    <xf numFmtId="3" fontId="5" fillId="0" borderId="30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O1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8.25390625" style="1" customWidth="1"/>
    <col min="3" max="3" width="7.50390625" style="1" bestFit="1" customWidth="1"/>
    <col min="4" max="11" width="8.625" style="1" customWidth="1"/>
    <col min="12" max="12" width="1.25" style="1" customWidth="1"/>
    <col min="13" max="13" width="9.00390625" style="1" customWidth="1"/>
    <col min="14" max="16384" width="9.00390625" style="1" customWidth="1"/>
  </cols>
  <sheetData>
    <row r="1" spans="2:14" s="2" customFormat="1" ht="18" customHeight="1">
      <c r="B1" s="31" t="s">
        <v>22</v>
      </c>
      <c r="C1" s="31"/>
      <c r="D1" s="31"/>
      <c r="E1" s="31"/>
      <c r="F1" s="31"/>
      <c r="G1" s="31"/>
      <c r="H1" s="31"/>
      <c r="I1" s="31"/>
      <c r="J1" s="31"/>
      <c r="K1" s="31"/>
      <c r="N1" s="11"/>
    </row>
    <row r="2" spans="2:15" s="3" customFormat="1" ht="15" customHeight="1">
      <c r="B2" s="3" t="s">
        <v>0</v>
      </c>
      <c r="D2" s="11"/>
      <c r="K2" s="11" t="s">
        <v>17</v>
      </c>
      <c r="O2" s="11"/>
    </row>
    <row r="3" spans="2:11" s="3" customFormat="1" ht="27" customHeight="1">
      <c r="B3" s="5" t="s">
        <v>6</v>
      </c>
      <c r="C3" s="6" t="s">
        <v>1</v>
      </c>
      <c r="D3" s="12" t="s">
        <v>15</v>
      </c>
      <c r="E3" s="13" t="s">
        <v>16</v>
      </c>
      <c r="F3" s="19" t="s">
        <v>18</v>
      </c>
      <c r="G3" s="25" t="s">
        <v>19</v>
      </c>
      <c r="H3" s="25" t="s">
        <v>20</v>
      </c>
      <c r="I3" s="25" t="s">
        <v>12</v>
      </c>
      <c r="J3" s="25" t="s">
        <v>4</v>
      </c>
      <c r="K3" s="25" t="s">
        <v>21</v>
      </c>
    </row>
    <row r="4" spans="2:11" s="4" customFormat="1" ht="15" customHeight="1">
      <c r="B4" s="32" t="s">
        <v>5</v>
      </c>
      <c r="C4" s="7" t="s">
        <v>10</v>
      </c>
      <c r="D4" s="33">
        <f>SUM(E4:E5)</f>
        <v>17099</v>
      </c>
      <c r="E4" s="14">
        <f aca="true" t="shared" si="0" ref="E4:E9">SUM(F4:K4)</f>
        <v>214</v>
      </c>
      <c r="F4" s="20">
        <f aca="true" t="shared" si="1" ref="F4:K5">SUM(F6,F8,F10,F12,F14)</f>
        <v>97</v>
      </c>
      <c r="G4" s="14">
        <f t="shared" si="1"/>
        <v>54</v>
      </c>
      <c r="H4" s="20">
        <f t="shared" si="1"/>
        <v>25</v>
      </c>
      <c r="I4" s="20">
        <f t="shared" si="1"/>
        <v>25</v>
      </c>
      <c r="J4" s="20">
        <f t="shared" si="1"/>
        <v>3</v>
      </c>
      <c r="K4" s="30">
        <f t="shared" si="1"/>
        <v>10</v>
      </c>
    </row>
    <row r="5" spans="2:11" s="4" customFormat="1" ht="15" customHeight="1">
      <c r="B5" s="32"/>
      <c r="C5" s="8" t="s">
        <v>7</v>
      </c>
      <c r="D5" s="34"/>
      <c r="E5" s="15">
        <f t="shared" si="0"/>
        <v>16885</v>
      </c>
      <c r="F5" s="21">
        <f t="shared" si="1"/>
        <v>5080</v>
      </c>
      <c r="G5" s="15">
        <f t="shared" si="1"/>
        <v>2607</v>
      </c>
      <c r="H5" s="29">
        <f t="shared" si="1"/>
        <v>2420</v>
      </c>
      <c r="I5" s="29">
        <f t="shared" si="1"/>
        <v>4135</v>
      </c>
      <c r="J5" s="29">
        <f t="shared" si="1"/>
        <v>1347</v>
      </c>
      <c r="K5" s="29">
        <f t="shared" si="1"/>
        <v>1296</v>
      </c>
    </row>
    <row r="6" spans="2:11" s="3" customFormat="1" ht="15" customHeight="1">
      <c r="B6" s="35" t="s">
        <v>9</v>
      </c>
      <c r="C6" s="9" t="s">
        <v>10</v>
      </c>
      <c r="D6" s="36">
        <f>SUM(E6:E7)</f>
        <v>1008</v>
      </c>
      <c r="E6" s="16">
        <f t="shared" si="0"/>
        <v>12</v>
      </c>
      <c r="F6" s="22">
        <v>6</v>
      </c>
      <c r="G6" s="26">
        <v>3</v>
      </c>
      <c r="H6" s="26" t="s">
        <v>23</v>
      </c>
      <c r="I6" s="26">
        <v>1</v>
      </c>
      <c r="J6" s="26">
        <v>1</v>
      </c>
      <c r="K6" s="26">
        <v>1</v>
      </c>
    </row>
    <row r="7" spans="2:11" s="3" customFormat="1" ht="15" customHeight="1">
      <c r="B7" s="35"/>
      <c r="C7" s="10" t="s">
        <v>7</v>
      </c>
      <c r="D7" s="37"/>
      <c r="E7" s="17">
        <f t="shared" si="0"/>
        <v>996</v>
      </c>
      <c r="F7" s="23">
        <v>328</v>
      </c>
      <c r="G7" s="27">
        <v>282</v>
      </c>
      <c r="H7" s="27">
        <v>68</v>
      </c>
      <c r="I7" s="27">
        <v>90</v>
      </c>
      <c r="J7" s="27">
        <v>149</v>
      </c>
      <c r="K7" s="27">
        <v>79</v>
      </c>
    </row>
    <row r="8" spans="2:11" s="3" customFormat="1" ht="15" customHeight="1">
      <c r="B8" s="35" t="s">
        <v>3</v>
      </c>
      <c r="C8" s="9" t="s">
        <v>10</v>
      </c>
      <c r="D8" s="40">
        <f>SUM(E8:E9)</f>
        <v>1994</v>
      </c>
      <c r="E8" s="17">
        <f t="shared" si="0"/>
        <v>27</v>
      </c>
      <c r="F8" s="17" t="s">
        <v>14</v>
      </c>
      <c r="G8" s="27">
        <v>17</v>
      </c>
      <c r="H8" s="27">
        <v>1</v>
      </c>
      <c r="I8" s="27">
        <v>1</v>
      </c>
      <c r="J8" s="17" t="s">
        <v>14</v>
      </c>
      <c r="K8" s="27">
        <v>8</v>
      </c>
    </row>
    <row r="9" spans="2:11" s="3" customFormat="1" ht="15" customHeight="1">
      <c r="B9" s="35"/>
      <c r="C9" s="10" t="s">
        <v>7</v>
      </c>
      <c r="D9" s="37"/>
      <c r="E9" s="17">
        <f t="shared" si="0"/>
        <v>1967</v>
      </c>
      <c r="F9" s="23">
        <v>79</v>
      </c>
      <c r="G9" s="27">
        <v>356</v>
      </c>
      <c r="H9" s="27">
        <v>232</v>
      </c>
      <c r="I9" s="27">
        <v>478</v>
      </c>
      <c r="J9" s="27">
        <v>8</v>
      </c>
      <c r="K9" s="27">
        <v>814</v>
      </c>
    </row>
    <row r="10" spans="2:11" s="3" customFormat="1" ht="15" customHeight="1">
      <c r="B10" s="35" t="s">
        <v>2</v>
      </c>
      <c r="C10" s="9" t="s">
        <v>10</v>
      </c>
      <c r="D10" s="40">
        <f>SUM(E10:E11)</f>
        <v>167</v>
      </c>
      <c r="E10" s="17" t="s">
        <v>14</v>
      </c>
      <c r="F10" s="17" t="s">
        <v>14</v>
      </c>
      <c r="G10" s="17" t="s">
        <v>14</v>
      </c>
      <c r="H10" s="17" t="s">
        <v>14</v>
      </c>
      <c r="I10" s="17" t="s">
        <v>14</v>
      </c>
      <c r="J10" s="27" t="s">
        <v>14</v>
      </c>
      <c r="K10" s="27" t="s">
        <v>14</v>
      </c>
    </row>
    <row r="11" spans="2:11" s="3" customFormat="1" ht="15" customHeight="1">
      <c r="B11" s="35"/>
      <c r="C11" s="10" t="s">
        <v>7</v>
      </c>
      <c r="D11" s="37"/>
      <c r="E11" s="17">
        <f>SUM(F11:K11)</f>
        <v>167</v>
      </c>
      <c r="F11" s="23">
        <v>10</v>
      </c>
      <c r="G11" s="23">
        <v>16</v>
      </c>
      <c r="H11" s="27">
        <v>94</v>
      </c>
      <c r="I11" s="27">
        <v>47</v>
      </c>
      <c r="J11" s="27" t="s">
        <v>14</v>
      </c>
      <c r="K11" s="27" t="s">
        <v>14</v>
      </c>
    </row>
    <row r="12" spans="2:11" s="3" customFormat="1" ht="15" customHeight="1">
      <c r="B12" s="35" t="s">
        <v>11</v>
      </c>
      <c r="C12" s="9" t="s">
        <v>10</v>
      </c>
      <c r="D12" s="40">
        <f>SUM(E12:E13)</f>
        <v>9301</v>
      </c>
      <c r="E12" s="17">
        <f>SUM(F12:K12)</f>
        <v>131</v>
      </c>
      <c r="F12" s="23">
        <v>71</v>
      </c>
      <c r="G12" s="27">
        <v>34</v>
      </c>
      <c r="H12" s="27">
        <v>11</v>
      </c>
      <c r="I12" s="27">
        <v>12</v>
      </c>
      <c r="J12" s="26">
        <v>2</v>
      </c>
      <c r="K12" s="27">
        <v>1</v>
      </c>
    </row>
    <row r="13" spans="2:11" s="3" customFormat="1" ht="15" customHeight="1">
      <c r="B13" s="35"/>
      <c r="C13" s="10" t="s">
        <v>7</v>
      </c>
      <c r="D13" s="37"/>
      <c r="E13" s="17">
        <f>SUM(F13:K13)</f>
        <v>9170</v>
      </c>
      <c r="F13" s="23">
        <v>1512</v>
      </c>
      <c r="G13" s="27">
        <v>1919</v>
      </c>
      <c r="H13" s="27">
        <v>1531</v>
      </c>
      <c r="I13" s="27">
        <v>2615</v>
      </c>
      <c r="J13" s="27">
        <v>1190</v>
      </c>
      <c r="K13" s="27">
        <v>403</v>
      </c>
    </row>
    <row r="14" spans="2:11" s="3" customFormat="1" ht="15" customHeight="1">
      <c r="B14" s="35" t="s">
        <v>8</v>
      </c>
      <c r="C14" s="9" t="s">
        <v>10</v>
      </c>
      <c r="D14" s="38">
        <f>SUM(E14:E15)</f>
        <v>4629</v>
      </c>
      <c r="E14" s="17">
        <f>SUM(F14:K14)</f>
        <v>44</v>
      </c>
      <c r="F14" s="23">
        <v>20</v>
      </c>
      <c r="G14" s="17" t="s">
        <v>14</v>
      </c>
      <c r="H14" s="27">
        <v>13</v>
      </c>
      <c r="I14" s="27">
        <v>11</v>
      </c>
      <c r="J14" s="27" t="s">
        <v>14</v>
      </c>
      <c r="K14" s="27" t="s">
        <v>14</v>
      </c>
    </row>
    <row r="15" spans="2:11" s="3" customFormat="1" ht="15" customHeight="1">
      <c r="B15" s="35"/>
      <c r="C15" s="10" t="s">
        <v>7</v>
      </c>
      <c r="D15" s="39"/>
      <c r="E15" s="18">
        <f>SUM(F15:K15)</f>
        <v>4585</v>
      </c>
      <c r="F15" s="24">
        <v>3151</v>
      </c>
      <c r="G15" s="28">
        <v>34</v>
      </c>
      <c r="H15" s="28">
        <v>495</v>
      </c>
      <c r="I15" s="28">
        <v>905</v>
      </c>
      <c r="J15" s="28" t="s">
        <v>14</v>
      </c>
      <c r="K15" s="28" t="s">
        <v>14</v>
      </c>
    </row>
    <row r="16" spans="4:11" s="3" customFormat="1" ht="15" customHeight="1">
      <c r="D16" s="11"/>
      <c r="K16" s="11" t="s">
        <v>13</v>
      </c>
    </row>
  </sheetData>
  <sheetProtection/>
  <mergeCells count="13">
    <mergeCell ref="B14:B15"/>
    <mergeCell ref="D14:D15"/>
    <mergeCell ref="B8:B9"/>
    <mergeCell ref="D8:D9"/>
    <mergeCell ref="B10:B11"/>
    <mergeCell ref="D10:D11"/>
    <mergeCell ref="B12:B13"/>
    <mergeCell ref="D12:D13"/>
    <mergeCell ref="B1:K1"/>
    <mergeCell ref="B4:B5"/>
    <mergeCell ref="D4:D5"/>
    <mergeCell ref="B6:B7"/>
    <mergeCell ref="D6:D7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2020-01-31T07:31:15Z</cp:lastPrinted>
  <dcterms:created xsi:type="dcterms:W3CDTF">1999-04-08T07:36:16Z</dcterms:created>
  <dcterms:modified xsi:type="dcterms:W3CDTF">2021-03-15T02:14:22Z</dcterms:modified>
  <cp:category/>
  <cp:version/>
  <cp:contentType/>
  <cp:contentStatus/>
</cp:coreProperties>
</file>