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075" windowHeight="6375" activeTab="0"/>
  </bookViews>
  <sheets>
    <sheet name="87(1)(2)" sheetId="1" r:id="rId1"/>
    <sheet name="87(3)" sheetId="2" r:id="rId2"/>
  </sheets>
  <definedNames>
    <definedName name="_xlnm.Print_Area" localSheetId="0">'87(1)(2)'!$A$1:$L$45</definedName>
    <definedName name="_xlnm.Print_Area" localSheetId="1">'87(3)'!$A$1:$W$36</definedName>
  </definedNames>
  <calcPr fullCalcOnLoad="1"/>
</workbook>
</file>

<file path=xl/sharedStrings.xml><?xml version="1.0" encoding="utf-8"?>
<sst xmlns="http://schemas.openxmlformats.org/spreadsheetml/2006/main" count="150" uniqueCount="68">
  <si>
    <t>総数</t>
  </si>
  <si>
    <t>総　数</t>
  </si>
  <si>
    <t>人数</t>
  </si>
  <si>
    <t>生涯学習活動団体</t>
  </si>
  <si>
    <t>地 区 分 館</t>
  </si>
  <si>
    <t>単位　回・人</t>
  </si>
  <si>
    <t>区　　　　　　　　　　分</t>
  </si>
  <si>
    <t>その他</t>
  </si>
  <si>
    <t>総　　数</t>
  </si>
  <si>
    <t>東鷹栖</t>
  </si>
  <si>
    <t>回数</t>
  </si>
  <si>
    <t>注　利用に供したものの中には公民館を利用した主催事業参加者を含む。</t>
  </si>
  <si>
    <t>主　　催　　事　　業</t>
  </si>
  <si>
    <t>神  居</t>
  </si>
  <si>
    <t>青少年教育</t>
  </si>
  <si>
    <t>成人学習</t>
  </si>
  <si>
    <t>末  広</t>
  </si>
  <si>
    <t>高齢者学習</t>
  </si>
  <si>
    <t>分館事業</t>
  </si>
  <si>
    <t>　</t>
  </si>
  <si>
    <t xml:space="preserve">　状　況 </t>
  </si>
  <si>
    <t>小計</t>
  </si>
  <si>
    <t>行政機関</t>
  </si>
  <si>
    <t>(3) 　利　用</t>
  </si>
  <si>
    <t>神  楽</t>
  </si>
  <si>
    <t>区　　　　　分</t>
  </si>
  <si>
    <t>家庭教育支援</t>
  </si>
  <si>
    <t>利　用　に　供　し　た　も　の</t>
  </si>
  <si>
    <t>社会福祉団体</t>
  </si>
  <si>
    <t>生涯学習
活動団体</t>
  </si>
  <si>
    <t>一般利用</t>
  </si>
  <si>
    <t>社会教育
関係団体</t>
  </si>
  <si>
    <t>地域自治
団体</t>
  </si>
  <si>
    <t>社会福祉
団体</t>
  </si>
  <si>
    <t>東旭川</t>
  </si>
  <si>
    <t>研  究  会
研  修  会
練  習  会
学  習  会</t>
  </si>
  <si>
    <t>新旭川</t>
  </si>
  <si>
    <t>講  習  会
講  演  会</t>
  </si>
  <si>
    <t>大　     会
発  表  会
展  示  会</t>
  </si>
  <si>
    <t>愛  宕</t>
  </si>
  <si>
    <t>会      議</t>
  </si>
  <si>
    <t>教　　  室
講　　  座
大　　  学
学　　  級</t>
  </si>
  <si>
    <t>家庭教育
支援</t>
  </si>
  <si>
    <t>公民館の種別</t>
  </si>
  <si>
    <t>事業係</t>
  </si>
  <si>
    <t>資料　教育委員会 社会教育部</t>
  </si>
  <si>
    <t>中  央</t>
  </si>
  <si>
    <t>永  山</t>
  </si>
  <si>
    <t>江丹別</t>
  </si>
  <si>
    <t>目　　　　　　　　　　　　　　　　　　的                                       別</t>
  </si>
  <si>
    <t>西神楽</t>
  </si>
  <si>
    <t>北  星</t>
  </si>
  <si>
    <t xml:space="preserve">そ　の　他
(式典・祝賀
会・相談・検
診を含む）      </t>
  </si>
  <si>
    <t>春光台</t>
  </si>
  <si>
    <t>東  光</t>
  </si>
  <si>
    <t>主    催    事    業</t>
  </si>
  <si>
    <t>公   民   館</t>
  </si>
  <si>
    <t>社会教育関係団体</t>
  </si>
  <si>
    <t>地域自治団体</t>
  </si>
  <si>
    <t>資料　教育委員会 社会教育部</t>
  </si>
  <si>
    <t>(2)　事業の状況</t>
  </si>
  <si>
    <t>(1)　館数</t>
  </si>
  <si>
    <t>令和元年度末現在</t>
  </si>
  <si>
    <t>令和元年度</t>
  </si>
  <si>
    <t>令和元年度</t>
  </si>
  <si>
    <t>87  公民館</t>
  </si>
  <si>
    <t>-</t>
  </si>
  <si>
    <t>館　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</si>
</sst>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6"/>
      <name val="ＭＳ Ｐゴシック"/>
      <family val="3"/>
    </font>
    <font>
      <sz val="10"/>
      <name val="ＭＳ Ｐ明朝"/>
      <family val="1"/>
    </font>
    <font>
      <b/>
      <sz val="14"/>
      <name val="ＭＳ Ｐ明朝"/>
      <family val="1"/>
    </font>
    <font>
      <b/>
      <sz val="10"/>
      <name val="ＭＳ Ｐ明朝"/>
      <family val="1"/>
    </font>
    <font>
      <sz val="10"/>
      <name val="ＭＳ Ｐゴシック"/>
      <family val="3"/>
    </font>
    <font>
      <sz val="9"/>
      <name val="ＭＳ Ｐ明朝"/>
      <family val="1"/>
    </font>
    <font>
      <sz val="7.5"/>
      <name val="ＭＳ Ｐ明朝"/>
      <family val="1"/>
    </font>
    <font>
      <b/>
      <sz val="6.5"/>
      <name val="ＭＳ Ｐ明朝"/>
      <family val="1"/>
    </font>
    <font>
      <sz val="6.5"/>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right style="thin"/>
      <top/>
      <bottom style="thin"/>
    </border>
    <border>
      <left/>
      <right style="thin"/>
      <top/>
      <bottom/>
    </border>
    <border>
      <left/>
      <right style="thin"/>
      <top style="thin"/>
      <bottom style="thin">
        <color theme="0"/>
      </bottom>
    </border>
    <border>
      <left style="thin"/>
      <right/>
      <top style="thin"/>
      <bottom/>
    </border>
    <border>
      <left style="thin"/>
      <right/>
      <top/>
      <bottom/>
    </border>
    <border>
      <left style="thin"/>
      <right/>
      <top/>
      <bottom style="thin">
        <color theme="0"/>
      </bottom>
    </border>
    <border>
      <left style="thin"/>
      <right/>
      <top style="thin">
        <color theme="0"/>
      </top>
      <bottom style="thin">
        <color theme="0"/>
      </bottom>
    </border>
    <border>
      <left style="thin"/>
      <right/>
      <top style="thin">
        <color theme="0"/>
      </top>
      <bottom style="thin"/>
    </border>
    <border>
      <left/>
      <right/>
      <top style="thin"/>
      <bottom/>
    </border>
    <border>
      <left/>
      <right style="thin">
        <color theme="0"/>
      </right>
      <top/>
      <bottom/>
    </border>
    <border>
      <left style="thin">
        <color theme="0"/>
      </left>
      <right style="thin">
        <color theme="0"/>
      </right>
      <top/>
      <bottom/>
    </border>
    <border>
      <left/>
      <right style="thin">
        <color theme="0"/>
      </right>
      <top style="thin"/>
      <bottom/>
    </border>
    <border>
      <left/>
      <right/>
      <top/>
      <bottom style="thin">
        <color theme="0"/>
      </bottom>
    </border>
    <border>
      <left/>
      <right style="thin">
        <color theme="1"/>
      </right>
      <top style="thin">
        <color indexed="8"/>
      </top>
      <bottom/>
    </border>
    <border>
      <left/>
      <right style="thin">
        <color theme="1"/>
      </right>
      <top/>
      <bottom style="thin">
        <color theme="1"/>
      </bottom>
    </border>
    <border>
      <left/>
      <right style="thin">
        <color theme="1"/>
      </right>
      <top/>
      <bottom/>
    </border>
    <border>
      <left/>
      <right style="thin">
        <color theme="1"/>
      </right>
      <top/>
      <bottom style="thin">
        <color indexed="8"/>
      </bottom>
    </border>
    <border>
      <left style="thin">
        <color theme="1"/>
      </left>
      <right/>
      <top style="thin">
        <color theme="1"/>
      </top>
      <bottom style="thin">
        <color theme="0"/>
      </bottom>
    </border>
    <border>
      <left style="thin">
        <color theme="1"/>
      </left>
      <right/>
      <top style="thin">
        <color theme="0"/>
      </top>
      <bottom/>
    </border>
    <border>
      <left style="thin">
        <color theme="1"/>
      </left>
      <right style="thin">
        <color theme="0"/>
      </right>
      <top/>
      <bottom/>
    </border>
    <border>
      <left style="thin">
        <color theme="1"/>
      </left>
      <right style="thin">
        <color theme="0"/>
      </right>
      <top style="thin">
        <color theme="0"/>
      </top>
      <bottom style="thin">
        <color theme="0"/>
      </bottom>
    </border>
    <border>
      <left style="thin">
        <color theme="1"/>
      </left>
      <right style="thin">
        <color theme="0"/>
      </right>
      <top style="thin">
        <color theme="0"/>
      </top>
      <bottom/>
    </border>
    <border>
      <left style="thin">
        <color theme="1"/>
      </left>
      <right style="thin">
        <color theme="0"/>
      </right>
      <top/>
      <bottom style="thin">
        <color theme="0"/>
      </bottom>
    </border>
    <border>
      <left style="thin">
        <color theme="0"/>
      </left>
      <right style="thin">
        <color theme="0"/>
      </right>
      <top/>
      <bottom style="thin">
        <color theme="0"/>
      </bottom>
    </border>
    <border>
      <left/>
      <right/>
      <top/>
      <bottom style="thin">
        <color theme="1"/>
      </bottom>
    </border>
    <border>
      <left/>
      <right style="thin">
        <color theme="0"/>
      </right>
      <top/>
      <bottom style="thin">
        <color theme="0"/>
      </bottom>
    </border>
    <border>
      <left/>
      <right style="thin">
        <color theme="0"/>
      </right>
      <top style="thin">
        <color theme="0"/>
      </top>
      <bottom/>
    </border>
    <border>
      <left style="thin">
        <color indexed="8"/>
      </left>
      <right/>
      <top/>
      <bottom/>
    </border>
    <border>
      <left style="thin">
        <color theme="0"/>
      </left>
      <right/>
      <top/>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top style="thin">
        <color theme="0"/>
      </top>
      <bottom style="thin">
        <color theme="0"/>
      </bottom>
    </border>
    <border>
      <left/>
      <right style="thin">
        <color theme="0"/>
      </right>
      <top style="thin">
        <color theme="0"/>
      </top>
      <bottom style="thin"/>
    </border>
    <border>
      <left style="thin">
        <color theme="0"/>
      </left>
      <right style="thin">
        <color theme="0"/>
      </right>
      <top style="thin">
        <color theme="0"/>
      </top>
      <bottom style="thin"/>
    </border>
    <border>
      <left/>
      <right style="thin"/>
      <top style="double"/>
      <bottom style="thin"/>
    </border>
    <border>
      <left style="thin"/>
      <right style="thin"/>
      <top style="double"/>
      <bottom style="thin"/>
    </border>
    <border>
      <left style="thin"/>
      <right/>
      <top style="double"/>
      <bottom style="thin"/>
    </border>
    <border>
      <left/>
      <right/>
      <top/>
      <bottom style="thin"/>
    </border>
    <border>
      <left style="thin"/>
      <right/>
      <top/>
      <bottom style="thin"/>
    </border>
    <border>
      <left/>
      <right/>
      <top style="double"/>
      <bottom style="thin"/>
    </border>
    <border>
      <left/>
      <right style="thin"/>
      <top style="thin"/>
      <bottom style="thin"/>
    </border>
    <border>
      <left style="thin"/>
      <right style="thin"/>
      <top style="thin"/>
      <bottom style="thin"/>
    </border>
    <border>
      <left style="thin"/>
      <right style="thin"/>
      <top style="double"/>
      <bottom/>
    </border>
    <border>
      <left style="thin"/>
      <right style="thin"/>
      <top/>
      <bottom/>
    </border>
    <border>
      <left style="thin"/>
      <right style="thin"/>
      <top/>
      <bottom style="thin"/>
    </border>
    <border>
      <left style="thin">
        <color theme="1"/>
      </left>
      <right style="thin">
        <color indexed="8"/>
      </right>
      <top style="double">
        <color indexed="8"/>
      </top>
      <bottom/>
    </border>
    <border>
      <left style="thin">
        <color theme="1"/>
      </left>
      <right style="thin">
        <color indexed="8"/>
      </right>
      <top/>
      <bottom style="thin">
        <color theme="1"/>
      </bottom>
    </border>
    <border>
      <left style="thin">
        <color indexed="8"/>
      </left>
      <right style="thin">
        <color indexed="8"/>
      </right>
      <top/>
      <bottom style="thin">
        <color theme="1"/>
      </bottom>
    </border>
    <border>
      <left style="thin">
        <color indexed="8"/>
      </left>
      <right/>
      <top style="double">
        <color indexed="8"/>
      </top>
      <bottom/>
    </border>
    <border>
      <left style="thin">
        <color indexed="8"/>
      </left>
      <right/>
      <top/>
      <bottom style="thin">
        <color theme="1"/>
      </bottom>
    </border>
    <border>
      <left/>
      <right/>
      <top style="thin">
        <color indexed="8"/>
      </top>
      <bottom/>
    </border>
    <border>
      <left/>
      <right/>
      <top/>
      <bottom style="thin">
        <color indexed="8"/>
      </bottom>
    </border>
    <border>
      <left style="thin">
        <color indexed="8"/>
      </left>
      <right/>
      <top/>
      <bottom style="thin"/>
    </border>
    <border>
      <left style="thin">
        <color indexed="8"/>
      </left>
      <right/>
      <top style="thin"/>
      <bottom style="thin">
        <color indexed="8"/>
      </bottom>
    </border>
    <border>
      <left style="thin">
        <color indexed="8"/>
      </left>
      <right/>
      <top style="thin">
        <color indexed="8"/>
      </top>
      <bottom style="thin"/>
    </border>
    <border>
      <left style="thin">
        <color indexed="8"/>
      </left>
      <right/>
      <top/>
      <bottom style="thin">
        <color indexed="8"/>
      </bottom>
    </border>
    <border>
      <left/>
      <right style="thin">
        <color indexed="8"/>
      </right>
      <top style="double">
        <color indexed="8"/>
      </top>
      <bottom/>
    </border>
    <border>
      <left/>
      <right style="thin">
        <color indexed="8"/>
      </right>
      <top/>
      <bottom style="thin">
        <color theme="1"/>
      </bottom>
    </border>
    <border>
      <left/>
      <right style="thin">
        <color indexed="8"/>
      </right>
      <top style="double">
        <color indexed="8"/>
      </top>
      <bottom style="thin"/>
    </border>
    <border>
      <left style="thin">
        <color indexed="8"/>
      </left>
      <right style="thin">
        <color indexed="8"/>
      </right>
      <top style="double">
        <color indexed="8"/>
      </top>
      <bottom style="thin"/>
    </border>
    <border>
      <left style="thin">
        <color indexed="8"/>
      </left>
      <right style="thin">
        <color theme="1"/>
      </right>
      <top style="double">
        <color indexed="8"/>
      </top>
      <bottom style="thin"/>
    </border>
    <border>
      <left/>
      <right style="thin">
        <color indexed="8"/>
      </right>
      <top style="thin"/>
      <bottom/>
    </border>
    <border>
      <left style="thin">
        <color indexed="8"/>
      </left>
      <right style="thin">
        <color indexed="8"/>
      </right>
      <top style="thin"/>
      <bottom/>
    </border>
    <border>
      <left style="thin">
        <color indexed="8"/>
      </left>
      <right style="thin">
        <color theme="1"/>
      </right>
      <top style="thin"/>
      <bottom/>
    </border>
    <border>
      <left style="thin">
        <color indexed="8"/>
      </left>
      <right/>
      <top style="double">
        <color indexed="8"/>
      </top>
      <bottom style="thin"/>
    </border>
    <border>
      <left style="thin">
        <color indexed="8"/>
      </left>
      <right/>
      <top style="thin"/>
      <bottom style="thin">
        <color theme="1"/>
      </bottom>
    </border>
    <border>
      <left style="thin">
        <color indexed="8"/>
      </left>
      <right/>
      <top style="thin"/>
      <bottom/>
    </border>
    <border>
      <left style="thin">
        <color indexed="8"/>
      </left>
      <right/>
      <top style="thin">
        <color indexed="8"/>
      </top>
      <bottom/>
    </border>
    <border>
      <left/>
      <right style="thin">
        <color indexed="8"/>
      </right>
      <top style="thin">
        <color indexed="8"/>
      </top>
      <bottom/>
    </border>
    <border>
      <left/>
      <right style="thin">
        <color indexed="8"/>
      </right>
      <top/>
      <bottom/>
    </border>
    <border>
      <left/>
      <right style="thin">
        <color indexed="8"/>
      </right>
      <top style="thin">
        <color theme="1"/>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37">
    <xf numFmtId="0" fontId="0" fillId="0" borderId="0" xfId="0" applyAlignment="1">
      <alignment/>
    </xf>
    <xf numFmtId="0" fontId="3" fillId="0" borderId="0" xfId="0" applyFont="1" applyFill="1" applyAlignment="1">
      <alignment vertical="center"/>
    </xf>
    <xf numFmtId="0" fontId="5" fillId="0" borderId="0" xfId="0" applyFont="1" applyFill="1" applyAlignment="1">
      <alignment horizontal="center" vertical="center"/>
    </xf>
    <xf numFmtId="0" fontId="3" fillId="0" borderId="0" xfId="0" applyFont="1" applyFill="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41" fontId="5" fillId="0" borderId="14" xfId="0" applyNumberFormat="1" applyFont="1" applyFill="1" applyBorder="1" applyAlignment="1">
      <alignment vertical="center"/>
    </xf>
    <xf numFmtId="41" fontId="5" fillId="0" borderId="15" xfId="0" applyNumberFormat="1" applyFont="1" applyFill="1" applyBorder="1" applyAlignment="1">
      <alignment vertical="center"/>
    </xf>
    <xf numFmtId="41" fontId="3" fillId="0" borderId="15" xfId="0" applyNumberFormat="1" applyFont="1" applyFill="1" applyBorder="1" applyAlignment="1">
      <alignment vertical="center"/>
    </xf>
    <xf numFmtId="41" fontId="3" fillId="0" borderId="16" xfId="0" applyNumberFormat="1" applyFont="1" applyFill="1" applyBorder="1" applyAlignment="1">
      <alignment vertical="center"/>
    </xf>
    <xf numFmtId="41" fontId="3" fillId="0" borderId="17" xfId="0" applyNumberFormat="1" applyFont="1" applyFill="1" applyBorder="1" applyAlignment="1">
      <alignment vertical="center"/>
    </xf>
    <xf numFmtId="41" fontId="3" fillId="0" borderId="18" xfId="0" applyNumberFormat="1" applyFont="1" applyFill="1" applyBorder="1" applyAlignment="1">
      <alignment vertical="center"/>
    </xf>
    <xf numFmtId="0" fontId="3" fillId="0" borderId="0" xfId="0" applyFont="1" applyFill="1" applyAlignment="1">
      <alignment horizontal="right" vertical="center"/>
    </xf>
    <xf numFmtId="41" fontId="5" fillId="0" borderId="19" xfId="0" applyNumberFormat="1" applyFont="1" applyFill="1" applyBorder="1" applyAlignment="1">
      <alignment horizontal="right" vertical="center"/>
    </xf>
    <xf numFmtId="41" fontId="5" fillId="0" borderId="0" xfId="0" applyNumberFormat="1" applyFont="1" applyFill="1" applyBorder="1" applyAlignment="1">
      <alignment horizontal="right" vertical="center"/>
    </xf>
    <xf numFmtId="41" fontId="3" fillId="0" borderId="20" xfId="0" applyNumberFormat="1" applyFont="1" applyFill="1" applyBorder="1" applyAlignment="1">
      <alignment vertical="center"/>
    </xf>
    <xf numFmtId="41" fontId="3" fillId="0" borderId="0" xfId="0" applyNumberFormat="1" applyFont="1" applyFill="1" applyBorder="1" applyAlignment="1">
      <alignment vertical="center"/>
    </xf>
    <xf numFmtId="41" fontId="3" fillId="0" borderId="21" xfId="0" applyNumberFormat="1" applyFont="1" applyFill="1" applyBorder="1" applyAlignment="1">
      <alignment vertical="center"/>
    </xf>
    <xf numFmtId="41" fontId="5" fillId="0" borderId="22" xfId="0" applyNumberFormat="1" applyFont="1" applyFill="1" applyBorder="1" applyAlignment="1">
      <alignment horizontal="right" vertical="center"/>
    </xf>
    <xf numFmtId="41" fontId="5" fillId="0" borderId="20" xfId="0" applyNumberFormat="1" applyFont="1" applyFill="1" applyBorder="1" applyAlignment="1">
      <alignment horizontal="right" vertical="center"/>
    </xf>
    <xf numFmtId="0" fontId="3" fillId="0" borderId="23" xfId="0" applyFont="1" applyFill="1" applyBorder="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0" fontId="10" fillId="0" borderId="19" xfId="0" applyFont="1" applyFill="1" applyBorder="1" applyAlignment="1">
      <alignment vertical="center"/>
    </xf>
    <xf numFmtId="0" fontId="5" fillId="0" borderId="0" xfId="0" applyFont="1" applyFill="1" applyAlignment="1">
      <alignment vertical="center"/>
    </xf>
    <xf numFmtId="0" fontId="3" fillId="0" borderId="0" xfId="0" applyFont="1" applyFill="1" applyBorder="1" applyAlignment="1">
      <alignment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4" xfId="0" applyFont="1" applyFill="1" applyBorder="1" applyAlignment="1">
      <alignment horizontal="center" vertical="center"/>
    </xf>
    <xf numFmtId="41" fontId="5" fillId="0" borderId="28" xfId="0" applyNumberFormat="1" applyFont="1" applyFill="1" applyBorder="1" applyAlignment="1">
      <alignment vertical="center" shrinkToFit="1"/>
    </xf>
    <xf numFmtId="41" fontId="5" fillId="0" borderId="29" xfId="0" applyNumberFormat="1" applyFont="1" applyFill="1" applyBorder="1" applyAlignment="1">
      <alignment vertical="center" shrinkToFit="1"/>
    </xf>
    <xf numFmtId="41" fontId="3" fillId="0" borderId="30" xfId="0" applyNumberFormat="1" applyFont="1" applyFill="1" applyBorder="1" applyAlignment="1">
      <alignment vertical="center" shrinkToFit="1"/>
    </xf>
    <xf numFmtId="41" fontId="3" fillId="0" borderId="31" xfId="0" applyNumberFormat="1" applyFont="1" applyFill="1" applyBorder="1" applyAlignment="1">
      <alignment vertical="center" shrinkToFit="1"/>
    </xf>
    <xf numFmtId="41" fontId="3" fillId="0" borderId="32" xfId="0" applyNumberFormat="1" applyFont="1" applyFill="1" applyBorder="1" applyAlignment="1">
      <alignment vertical="center" shrinkToFit="1"/>
    </xf>
    <xf numFmtId="41" fontId="3" fillId="0" borderId="33" xfId="0" applyNumberFormat="1" applyFont="1" applyFill="1" applyBorder="1" applyAlignment="1">
      <alignment vertical="center" shrinkToFit="1"/>
    </xf>
    <xf numFmtId="41" fontId="3" fillId="0" borderId="34" xfId="0" applyNumberFormat="1" applyFont="1" applyFill="1" applyBorder="1" applyAlignment="1">
      <alignment vertical="center" shrinkToFit="1"/>
    </xf>
    <xf numFmtId="41" fontId="3" fillId="0" borderId="35" xfId="0" applyNumberFormat="1" applyFont="1" applyFill="1" applyBorder="1" applyAlignment="1">
      <alignment vertical="center"/>
    </xf>
    <xf numFmtId="0" fontId="3" fillId="0" borderId="0" xfId="0" applyFont="1" applyFill="1" applyBorder="1" applyAlignment="1">
      <alignment horizontal="right" vertical="center"/>
    </xf>
    <xf numFmtId="41" fontId="5" fillId="0" borderId="36" xfId="0" applyNumberFormat="1" applyFont="1" applyFill="1" applyBorder="1" applyAlignment="1">
      <alignment vertical="center" shrinkToFit="1"/>
    </xf>
    <xf numFmtId="41" fontId="5" fillId="0" borderId="37" xfId="0" applyNumberFormat="1" applyFont="1" applyFill="1" applyBorder="1" applyAlignment="1">
      <alignment vertical="center" shrinkToFit="1"/>
    </xf>
    <xf numFmtId="41" fontId="3" fillId="0" borderId="20" xfId="0" applyNumberFormat="1" applyFont="1" applyFill="1" applyBorder="1" applyAlignment="1">
      <alignment vertical="center" shrinkToFit="1"/>
    </xf>
    <xf numFmtId="0" fontId="3" fillId="0" borderId="38" xfId="0" applyFont="1" applyFill="1" applyBorder="1" applyAlignment="1">
      <alignment horizontal="center" vertical="center" wrapText="1"/>
    </xf>
    <xf numFmtId="41" fontId="5" fillId="0" borderId="0" xfId="0" applyNumberFormat="1" applyFont="1" applyFill="1" applyBorder="1" applyAlignment="1">
      <alignment vertical="center" shrinkToFit="1"/>
    </xf>
    <xf numFmtId="41" fontId="3" fillId="0" borderId="0" xfId="0" applyNumberFormat="1" applyFont="1" applyFill="1" applyBorder="1" applyAlignment="1">
      <alignment vertical="center" shrinkToFit="1"/>
    </xf>
    <xf numFmtId="41" fontId="3" fillId="0" borderId="39" xfId="0" applyNumberFormat="1" applyFont="1" applyFill="1" applyBorder="1" applyAlignment="1">
      <alignment vertical="center" shrinkToFit="1"/>
    </xf>
    <xf numFmtId="41" fontId="3" fillId="0" borderId="39" xfId="0" applyNumberFormat="1" applyFont="1" applyFill="1" applyBorder="1" applyAlignment="1">
      <alignment horizontal="right" vertical="center" shrinkToFit="1"/>
    </xf>
    <xf numFmtId="0" fontId="3" fillId="0" borderId="0" xfId="0" applyFont="1" applyFill="1" applyBorder="1" applyAlignment="1">
      <alignment horizontal="center" vertical="center" wrapText="1"/>
    </xf>
    <xf numFmtId="41" fontId="5" fillId="0" borderId="20" xfId="0" applyNumberFormat="1" applyFont="1" applyFill="1" applyBorder="1" applyAlignment="1">
      <alignment vertical="center" shrinkToFit="1"/>
    </xf>
    <xf numFmtId="41" fontId="3" fillId="0" borderId="20" xfId="0" applyNumberFormat="1" applyFont="1" applyFill="1" applyBorder="1" applyAlignment="1">
      <alignment horizontal="right" vertical="center" shrinkToFit="1"/>
    </xf>
    <xf numFmtId="0" fontId="3" fillId="0" borderId="0" xfId="0" applyFont="1" applyFill="1" applyAlignment="1">
      <alignment horizontal="left" vertical="center"/>
    </xf>
    <xf numFmtId="41" fontId="3" fillId="0" borderId="21" xfId="0" applyNumberFormat="1" applyFont="1" applyFill="1" applyBorder="1" applyAlignment="1">
      <alignment vertical="center" shrinkToFit="1"/>
    </xf>
    <xf numFmtId="0" fontId="10" fillId="0" borderId="0" xfId="0" applyFont="1" applyFill="1" applyBorder="1" applyAlignment="1">
      <alignment vertical="center"/>
    </xf>
    <xf numFmtId="0" fontId="7" fillId="0" borderId="0" xfId="0" applyFont="1" applyFill="1" applyBorder="1" applyAlignment="1">
      <alignment vertical="center"/>
    </xf>
    <xf numFmtId="41" fontId="3" fillId="0" borderId="21" xfId="0" applyNumberFormat="1" applyFont="1" applyFill="1" applyBorder="1" applyAlignment="1">
      <alignment horizontal="right" vertical="center" shrinkToFit="1"/>
    </xf>
    <xf numFmtId="41" fontId="3" fillId="0" borderId="40" xfId="0" applyNumberFormat="1" applyFont="1" applyFill="1" applyBorder="1" applyAlignment="1">
      <alignment vertical="center" shrinkToFit="1"/>
    </xf>
    <xf numFmtId="41" fontId="3" fillId="0" borderId="37" xfId="0" applyNumberFormat="1" applyFont="1" applyFill="1" applyBorder="1" applyAlignment="1">
      <alignment vertical="center" shrinkToFit="1"/>
    </xf>
    <xf numFmtId="41" fontId="3" fillId="0" borderId="36" xfId="0" applyNumberFormat="1" applyFont="1" applyFill="1" applyBorder="1" applyAlignment="1">
      <alignment horizontal="right" vertical="center" shrinkToFit="1"/>
    </xf>
    <xf numFmtId="41" fontId="3" fillId="0" borderId="34" xfId="0" applyNumberFormat="1" applyFont="1" applyFill="1" applyBorder="1" applyAlignment="1">
      <alignment horizontal="right" vertical="center" shrinkToFit="1"/>
    </xf>
    <xf numFmtId="41" fontId="3" fillId="0" borderId="40" xfId="0" applyNumberFormat="1" applyFont="1" applyFill="1" applyBorder="1" applyAlignment="1">
      <alignment horizontal="right" vertical="center" shrinkToFit="1"/>
    </xf>
    <xf numFmtId="41" fontId="3" fillId="0" borderId="41" xfId="0" applyNumberFormat="1" applyFont="1" applyFill="1" applyBorder="1" applyAlignment="1">
      <alignment vertical="center" shrinkToFit="1"/>
    </xf>
    <xf numFmtId="41" fontId="3" fillId="0" borderId="41" xfId="0" applyNumberFormat="1" applyFont="1" applyFill="1" applyBorder="1" applyAlignment="1">
      <alignment horizontal="right" vertical="center" shrinkToFit="1"/>
    </xf>
    <xf numFmtId="41" fontId="3" fillId="0" borderId="42" xfId="0" applyNumberFormat="1" applyFont="1" applyFill="1" applyBorder="1" applyAlignment="1">
      <alignment vertical="center" shrinkToFit="1"/>
    </xf>
    <xf numFmtId="41" fontId="3" fillId="0" borderId="43" xfId="0" applyNumberFormat="1" applyFont="1" applyFill="1" applyBorder="1" applyAlignment="1">
      <alignment vertical="center" shrinkToFit="1"/>
    </xf>
    <xf numFmtId="41" fontId="3" fillId="0" borderId="36" xfId="0" applyNumberFormat="1" applyFont="1" applyFill="1" applyBorder="1" applyAlignment="1">
      <alignment horizontal="right" vertical="center"/>
    </xf>
    <xf numFmtId="41" fontId="3" fillId="0" borderId="34" xfId="0" applyNumberFormat="1" applyFont="1" applyFill="1" applyBorder="1" applyAlignment="1">
      <alignment horizontal="right" vertical="center"/>
    </xf>
    <xf numFmtId="41" fontId="3" fillId="0" borderId="40" xfId="0" applyNumberFormat="1" applyFont="1" applyFill="1" applyBorder="1" applyAlignment="1">
      <alignment horizontal="right" vertical="center"/>
    </xf>
    <xf numFmtId="41" fontId="3" fillId="0" borderId="41" xfId="0" applyNumberFormat="1" applyFont="1" applyFill="1" applyBorder="1" applyAlignment="1">
      <alignment horizontal="right" vertical="center"/>
    </xf>
    <xf numFmtId="41" fontId="3" fillId="0" borderId="44" xfId="0" applyNumberFormat="1" applyFont="1" applyFill="1" applyBorder="1" applyAlignment="1">
      <alignment horizontal="right" vertical="center"/>
    </xf>
    <xf numFmtId="41" fontId="3" fillId="0" borderId="45" xfId="0" applyNumberFormat="1" applyFont="1" applyFill="1" applyBorder="1" applyAlignment="1">
      <alignment horizontal="right" vertical="center"/>
    </xf>
    <xf numFmtId="41" fontId="3" fillId="0" borderId="35" xfId="0" applyNumberFormat="1" applyFont="1" applyFill="1" applyBorder="1" applyAlignment="1">
      <alignment horizontal="right"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5" fillId="0" borderId="19" xfId="0" applyFont="1" applyFill="1" applyBorder="1" applyAlignment="1">
      <alignment horizontal="distributed" vertical="center" wrapText="1" indent="1"/>
    </xf>
    <xf numFmtId="0" fontId="5" fillId="0" borderId="49"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xf>
    <xf numFmtId="0" fontId="3" fillId="0" borderId="15" xfId="0" applyFont="1" applyFill="1" applyBorder="1" applyAlignment="1">
      <alignment horizontal="distributed" vertical="center" wrapText="1"/>
    </xf>
    <xf numFmtId="0" fontId="3" fillId="0" borderId="50" xfId="0" applyFont="1" applyFill="1" applyBorder="1" applyAlignment="1">
      <alignment horizontal="distributed" vertical="center" wrapText="1"/>
    </xf>
    <xf numFmtId="0" fontId="3" fillId="0" borderId="10"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5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5" fillId="0" borderId="62" xfId="0" applyFont="1" applyFill="1" applyBorder="1" applyAlignment="1">
      <alignment horizontal="distributed" vertical="center" wrapText="1" indent="2"/>
    </xf>
    <xf numFmtId="0" fontId="5" fillId="0" borderId="63" xfId="0" applyFont="1" applyFill="1" applyBorder="1" applyAlignment="1">
      <alignment horizontal="distributed" vertical="center" wrapText="1" indent="2"/>
    </xf>
    <xf numFmtId="0" fontId="3" fillId="0" borderId="64" xfId="0" applyFont="1" applyFill="1" applyBorder="1" applyAlignment="1">
      <alignment horizontal="distributed" vertical="center" wrapText="1"/>
    </xf>
    <xf numFmtId="0" fontId="3" fillId="0" borderId="65" xfId="0" applyFont="1" applyFill="1" applyBorder="1" applyAlignment="1">
      <alignment horizontal="distributed" vertical="center" wrapText="1"/>
    </xf>
    <xf numFmtId="0" fontId="3" fillId="0" borderId="66" xfId="0" applyFont="1" applyFill="1" applyBorder="1" applyAlignment="1">
      <alignment horizontal="distributed" vertical="center" wrapText="1"/>
    </xf>
    <xf numFmtId="0" fontId="6" fillId="0" borderId="67" xfId="0" applyFont="1" applyFill="1" applyBorder="1" applyAlignment="1">
      <alignment/>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3" fillId="0" borderId="78" xfId="0" applyFont="1" applyFill="1" applyBorder="1" applyAlignment="1">
      <alignment horizontal="distributed" vertical="center" wrapText="1"/>
    </xf>
    <xf numFmtId="0" fontId="3" fillId="0" borderId="79" xfId="0" applyFont="1" applyFill="1" applyBorder="1" applyAlignment="1">
      <alignment horizontal="distributed" vertical="center" wrapText="1"/>
    </xf>
    <xf numFmtId="0" fontId="3" fillId="0" borderId="67" xfId="0" applyFont="1" applyFill="1" applyBorder="1" applyAlignment="1">
      <alignment horizontal="distributed" vertical="center" wrapText="1"/>
    </xf>
    <xf numFmtId="0" fontId="3" fillId="0" borderId="80" xfId="0" applyFont="1" applyFill="1" applyBorder="1" applyAlignment="1">
      <alignment horizontal="center" vertical="center" textRotation="255"/>
    </xf>
    <xf numFmtId="0" fontId="3" fillId="0" borderId="81" xfId="0" applyFont="1" applyFill="1" applyBorder="1" applyAlignment="1">
      <alignment horizontal="center" vertical="center" textRotation="255"/>
    </xf>
    <xf numFmtId="0" fontId="3" fillId="0" borderId="82" xfId="0" applyFont="1" applyFill="1" applyBorder="1" applyAlignment="1">
      <alignment horizontal="center" vertical="center" textRotation="255"/>
    </xf>
    <xf numFmtId="0" fontId="3" fillId="0" borderId="69" xfId="0" applyFont="1" applyFill="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45"/>
  <sheetViews>
    <sheetView showGridLines="0" tabSelected="1" view="pageBreakPreview" zoomScaleSheetLayoutView="100" zoomScalePageLayoutView="0" workbookViewId="0" topLeftCell="A1">
      <selection activeCell="A1" sqref="A1"/>
    </sheetView>
  </sheetViews>
  <sheetFormatPr defaultColWidth="9.00390625" defaultRowHeight="16.5" customHeight="1"/>
  <cols>
    <col min="1" max="1" width="1.625" style="1" customWidth="1"/>
    <col min="2" max="2" width="3.25390625" style="1" bestFit="1" customWidth="1"/>
    <col min="3" max="3" width="10.625" style="1" customWidth="1"/>
    <col min="4" max="4" width="5.625" style="1" bestFit="1" customWidth="1"/>
    <col min="5" max="11" width="10.00390625" style="1" customWidth="1"/>
    <col min="12" max="12" width="1.625" style="1" customWidth="1"/>
    <col min="13" max="13" width="9.00390625" style="1" customWidth="1"/>
    <col min="14" max="16384" width="9.00390625" style="1" customWidth="1"/>
  </cols>
  <sheetData>
    <row r="1" spans="2:11" ht="18" customHeight="1">
      <c r="B1" s="78" t="s">
        <v>65</v>
      </c>
      <c r="C1" s="78"/>
      <c r="D1" s="78"/>
      <c r="E1" s="78"/>
      <c r="F1" s="78"/>
      <c r="G1" s="78"/>
      <c r="H1" s="78"/>
      <c r="I1" s="78"/>
      <c r="J1" s="78"/>
      <c r="K1" s="78"/>
    </row>
    <row r="2" spans="2:11" ht="16.5" customHeight="1">
      <c r="B2" s="2"/>
      <c r="C2" s="2"/>
      <c r="D2" s="2"/>
      <c r="E2" s="2"/>
      <c r="F2" s="2"/>
      <c r="G2" s="2"/>
      <c r="H2" s="2"/>
      <c r="I2" s="2"/>
      <c r="J2" s="2"/>
      <c r="K2" s="2"/>
    </row>
    <row r="3" spans="2:11" ht="16.5" customHeight="1">
      <c r="B3" s="79" t="s">
        <v>61</v>
      </c>
      <c r="C3" s="79"/>
      <c r="D3" s="79"/>
      <c r="E3" s="79"/>
      <c r="F3" s="79"/>
      <c r="G3" s="79"/>
      <c r="H3" s="79"/>
      <c r="I3" s="79"/>
      <c r="J3" s="79"/>
      <c r="K3" s="79"/>
    </row>
    <row r="4" spans="2:11" ht="16.5" customHeight="1">
      <c r="B4" s="3"/>
      <c r="C4" s="3"/>
      <c r="D4" s="3"/>
      <c r="E4" s="3"/>
      <c r="F4" s="3"/>
      <c r="G4" s="3"/>
      <c r="H4" s="16" t="s">
        <v>62</v>
      </c>
      <c r="I4" s="3"/>
      <c r="J4" s="3"/>
      <c r="K4" s="3"/>
    </row>
    <row r="5" spans="5:8" ht="16.5" customHeight="1">
      <c r="E5" s="80" t="s">
        <v>43</v>
      </c>
      <c r="F5" s="81"/>
      <c r="G5" s="81" t="s">
        <v>67</v>
      </c>
      <c r="H5" s="82"/>
    </row>
    <row r="6" spans="2:11" ht="16.5" customHeight="1">
      <c r="B6" s="2"/>
      <c r="C6" s="3"/>
      <c r="D6" s="2"/>
      <c r="E6" s="83" t="s">
        <v>56</v>
      </c>
      <c r="F6" s="84"/>
      <c r="G6" s="85">
        <v>14</v>
      </c>
      <c r="H6" s="86"/>
      <c r="I6" s="2"/>
      <c r="J6" s="2"/>
      <c r="K6" s="2"/>
    </row>
    <row r="7" spans="2:11" ht="16.5" customHeight="1">
      <c r="B7" s="2"/>
      <c r="C7" s="3"/>
      <c r="D7" s="2"/>
      <c r="E7" s="87" t="s">
        <v>4</v>
      </c>
      <c r="F7" s="88"/>
      <c r="G7" s="89">
        <v>12</v>
      </c>
      <c r="H7" s="87"/>
      <c r="I7" s="2"/>
      <c r="J7" s="2"/>
      <c r="K7" s="2"/>
    </row>
    <row r="8" ht="16.5" customHeight="1"/>
    <row r="9" spans="2:11" ht="16.5" customHeight="1">
      <c r="B9" s="79" t="s">
        <v>60</v>
      </c>
      <c r="C9" s="79"/>
      <c r="D9" s="79"/>
      <c r="E9" s="79"/>
      <c r="F9" s="79"/>
      <c r="G9" s="79"/>
      <c r="H9" s="79"/>
      <c r="I9" s="79"/>
      <c r="J9" s="79"/>
      <c r="K9" s="79"/>
    </row>
    <row r="10" spans="2:11" ht="16.5" customHeight="1">
      <c r="B10" s="1" t="s">
        <v>5</v>
      </c>
      <c r="K10" s="16" t="s">
        <v>63</v>
      </c>
    </row>
    <row r="11" spans="2:11" ht="16.5" customHeight="1">
      <c r="B11" s="91" t="s">
        <v>6</v>
      </c>
      <c r="C11" s="92"/>
      <c r="D11" s="92"/>
      <c r="E11" s="95" t="s">
        <v>8</v>
      </c>
      <c r="F11" s="82" t="s">
        <v>49</v>
      </c>
      <c r="G11" s="90"/>
      <c r="H11" s="90"/>
      <c r="I11" s="90"/>
      <c r="J11" s="90"/>
      <c r="K11" s="90"/>
    </row>
    <row r="12" spans="2:11" ht="16.5" customHeight="1">
      <c r="B12" s="93"/>
      <c r="C12" s="94"/>
      <c r="D12" s="94"/>
      <c r="E12" s="96"/>
      <c r="F12" s="94" t="s">
        <v>41</v>
      </c>
      <c r="G12" s="94" t="s">
        <v>37</v>
      </c>
      <c r="H12" s="94" t="s">
        <v>38</v>
      </c>
      <c r="I12" s="94" t="s">
        <v>35</v>
      </c>
      <c r="J12" s="94" t="s">
        <v>40</v>
      </c>
      <c r="K12" s="98" t="s">
        <v>52</v>
      </c>
    </row>
    <row r="13" spans="2:11" ht="16.5" customHeight="1">
      <c r="B13" s="93"/>
      <c r="C13" s="94"/>
      <c r="D13" s="94"/>
      <c r="E13" s="96"/>
      <c r="F13" s="94"/>
      <c r="G13" s="94"/>
      <c r="H13" s="94"/>
      <c r="I13" s="94"/>
      <c r="J13" s="94"/>
      <c r="K13" s="99"/>
    </row>
    <row r="14" spans="2:11" ht="16.5" customHeight="1">
      <c r="B14" s="93"/>
      <c r="C14" s="94"/>
      <c r="D14" s="94"/>
      <c r="E14" s="97"/>
      <c r="F14" s="94"/>
      <c r="G14" s="94"/>
      <c r="H14" s="94"/>
      <c r="I14" s="94"/>
      <c r="J14" s="94"/>
      <c r="K14" s="100"/>
    </row>
    <row r="15" spans="1:11" ht="16.5" customHeight="1">
      <c r="A15" s="1" t="s">
        <v>19</v>
      </c>
      <c r="B15" s="101" t="s">
        <v>0</v>
      </c>
      <c r="C15" s="101"/>
      <c r="D15" s="4" t="s">
        <v>10</v>
      </c>
      <c r="E15" s="10">
        <f aca="true" t="shared" si="0" ref="E15:E44">SUM(F15:K15)</f>
        <v>43616</v>
      </c>
      <c r="F15" s="17">
        <f aca="true" t="shared" si="1" ref="F15:K16">F17+F31</f>
        <v>3070</v>
      </c>
      <c r="G15" s="17">
        <f t="shared" si="1"/>
        <v>1263</v>
      </c>
      <c r="H15" s="17">
        <f t="shared" si="1"/>
        <v>1546</v>
      </c>
      <c r="I15" s="17">
        <f t="shared" si="1"/>
        <v>28956</v>
      </c>
      <c r="J15" s="17">
        <f t="shared" si="1"/>
        <v>3164</v>
      </c>
      <c r="K15" s="22">
        <f t="shared" si="1"/>
        <v>5617</v>
      </c>
    </row>
    <row r="16" spans="2:11" ht="16.5" customHeight="1">
      <c r="B16" s="102"/>
      <c r="C16" s="102"/>
      <c r="D16" s="5" t="s">
        <v>2</v>
      </c>
      <c r="E16" s="11">
        <f t="shared" si="0"/>
        <v>752479</v>
      </c>
      <c r="F16" s="18">
        <f t="shared" si="1"/>
        <v>75176</v>
      </c>
      <c r="G16" s="18">
        <f t="shared" si="1"/>
        <v>29582</v>
      </c>
      <c r="H16" s="18">
        <f t="shared" si="1"/>
        <v>99727</v>
      </c>
      <c r="I16" s="18">
        <f t="shared" si="1"/>
        <v>389830</v>
      </c>
      <c r="J16" s="18">
        <f t="shared" si="1"/>
        <v>62840</v>
      </c>
      <c r="K16" s="23">
        <f t="shared" si="1"/>
        <v>95324</v>
      </c>
    </row>
    <row r="17" spans="2:11" ht="16.5" customHeight="1">
      <c r="B17" s="106" t="s">
        <v>12</v>
      </c>
      <c r="C17" s="103" t="s">
        <v>21</v>
      </c>
      <c r="D17" s="6" t="s">
        <v>10</v>
      </c>
      <c r="E17" s="12">
        <f t="shared" si="0"/>
        <v>4534</v>
      </c>
      <c r="F17" s="19">
        <f aca="true" t="shared" si="2" ref="F17:K18">F29+F27+F25+F23+F21+F19</f>
        <v>1630</v>
      </c>
      <c r="G17" s="21">
        <f t="shared" si="2"/>
        <v>539</v>
      </c>
      <c r="H17" s="21">
        <f t="shared" si="2"/>
        <v>535</v>
      </c>
      <c r="I17" s="21">
        <f t="shared" si="2"/>
        <v>0</v>
      </c>
      <c r="J17" s="19">
        <f t="shared" si="2"/>
        <v>0</v>
      </c>
      <c r="K17" s="19">
        <f t="shared" si="2"/>
        <v>1830</v>
      </c>
    </row>
    <row r="18" spans="2:11" ht="16.5" customHeight="1">
      <c r="B18" s="107"/>
      <c r="C18" s="104"/>
      <c r="D18" s="7" t="s">
        <v>2</v>
      </c>
      <c r="E18" s="12">
        <f t="shared" si="0"/>
        <v>105056</v>
      </c>
      <c r="F18" s="20">
        <f t="shared" si="2"/>
        <v>40299</v>
      </c>
      <c r="G18" s="19">
        <f t="shared" si="2"/>
        <v>11024</v>
      </c>
      <c r="H18" s="21">
        <f t="shared" si="2"/>
        <v>35058</v>
      </c>
      <c r="I18" s="21">
        <f t="shared" si="2"/>
        <v>0</v>
      </c>
      <c r="J18" s="19">
        <f t="shared" si="2"/>
        <v>0</v>
      </c>
      <c r="K18" s="19">
        <f t="shared" si="2"/>
        <v>18675</v>
      </c>
    </row>
    <row r="19" spans="2:11" ht="16.5" customHeight="1">
      <c r="B19" s="107"/>
      <c r="C19" s="103" t="s">
        <v>42</v>
      </c>
      <c r="D19" s="6" t="s">
        <v>10</v>
      </c>
      <c r="E19" s="12">
        <f t="shared" si="0"/>
        <v>209</v>
      </c>
      <c r="F19" s="20">
        <v>27</v>
      </c>
      <c r="G19" s="20">
        <v>178</v>
      </c>
      <c r="H19" s="20">
        <v>2</v>
      </c>
      <c r="I19" s="20">
        <v>0</v>
      </c>
      <c r="J19" s="20">
        <v>0</v>
      </c>
      <c r="K19" s="20">
        <v>2</v>
      </c>
    </row>
    <row r="20" spans="2:11" ht="16.5" customHeight="1">
      <c r="B20" s="107"/>
      <c r="C20" s="105"/>
      <c r="D20" s="8" t="s">
        <v>2</v>
      </c>
      <c r="E20" s="12">
        <f t="shared" si="0"/>
        <v>5308</v>
      </c>
      <c r="F20" s="20">
        <v>618</v>
      </c>
      <c r="G20" s="20">
        <v>4476</v>
      </c>
      <c r="H20" s="20">
        <v>187</v>
      </c>
      <c r="I20" s="20">
        <v>0</v>
      </c>
      <c r="J20" s="20">
        <v>0</v>
      </c>
      <c r="K20" s="20">
        <v>27</v>
      </c>
    </row>
    <row r="21" spans="2:11" ht="16.5" customHeight="1">
      <c r="B21" s="107"/>
      <c r="C21" s="103" t="s">
        <v>14</v>
      </c>
      <c r="D21" s="6" t="s">
        <v>10</v>
      </c>
      <c r="E21" s="12">
        <f t="shared" si="0"/>
        <v>552</v>
      </c>
      <c r="F21" s="20">
        <v>375</v>
      </c>
      <c r="G21" s="20">
        <v>114</v>
      </c>
      <c r="H21" s="20">
        <v>1</v>
      </c>
      <c r="I21" s="20">
        <v>0</v>
      </c>
      <c r="J21" s="20">
        <v>0</v>
      </c>
      <c r="K21" s="20">
        <v>62</v>
      </c>
    </row>
    <row r="22" spans="2:11" ht="16.5" customHeight="1">
      <c r="B22" s="107"/>
      <c r="C22" s="105"/>
      <c r="D22" s="8" t="s">
        <v>2</v>
      </c>
      <c r="E22" s="12">
        <f t="shared" si="0"/>
        <v>10847</v>
      </c>
      <c r="F22" s="20">
        <v>7438</v>
      </c>
      <c r="G22" s="20">
        <v>2465</v>
      </c>
      <c r="H22" s="20">
        <v>38</v>
      </c>
      <c r="I22" s="20">
        <v>0</v>
      </c>
      <c r="J22" s="20">
        <v>0</v>
      </c>
      <c r="K22" s="20">
        <v>906</v>
      </c>
    </row>
    <row r="23" spans="2:11" ht="16.5" customHeight="1">
      <c r="B23" s="107"/>
      <c r="C23" s="103" t="s">
        <v>15</v>
      </c>
      <c r="D23" s="6" t="s">
        <v>10</v>
      </c>
      <c r="E23" s="12">
        <f t="shared" si="0"/>
        <v>441</v>
      </c>
      <c r="F23" s="20">
        <v>265</v>
      </c>
      <c r="G23" s="20">
        <v>165</v>
      </c>
      <c r="H23" s="20">
        <v>2</v>
      </c>
      <c r="I23" s="20">
        <v>0</v>
      </c>
      <c r="J23" s="20">
        <v>0</v>
      </c>
      <c r="K23" s="20">
        <v>9</v>
      </c>
    </row>
    <row r="24" spans="2:11" ht="16.5" customHeight="1">
      <c r="B24" s="107"/>
      <c r="C24" s="105"/>
      <c r="D24" s="8" t="s">
        <v>2</v>
      </c>
      <c r="E24" s="12">
        <f t="shared" si="0"/>
        <v>8910</v>
      </c>
      <c r="F24" s="20">
        <v>5509</v>
      </c>
      <c r="G24" s="20">
        <v>2701</v>
      </c>
      <c r="H24" s="20">
        <v>28</v>
      </c>
      <c r="I24" s="20">
        <v>0</v>
      </c>
      <c r="J24" s="20">
        <v>0</v>
      </c>
      <c r="K24" s="20">
        <v>672</v>
      </c>
    </row>
    <row r="25" spans="2:11" ht="16.5" customHeight="1">
      <c r="B25" s="107"/>
      <c r="C25" s="103" t="s">
        <v>17</v>
      </c>
      <c r="D25" s="6" t="s">
        <v>10</v>
      </c>
      <c r="E25" s="12">
        <f t="shared" si="0"/>
        <v>1035</v>
      </c>
      <c r="F25" s="20">
        <v>963</v>
      </c>
      <c r="G25" s="20">
        <v>68</v>
      </c>
      <c r="H25" s="20">
        <v>3</v>
      </c>
      <c r="I25" s="20">
        <v>0</v>
      </c>
      <c r="J25" s="20">
        <v>0</v>
      </c>
      <c r="K25" s="20">
        <v>1</v>
      </c>
    </row>
    <row r="26" spans="2:11" ht="16.5" customHeight="1">
      <c r="B26" s="107"/>
      <c r="C26" s="105"/>
      <c r="D26" s="8" t="s">
        <v>2</v>
      </c>
      <c r="E26" s="12">
        <f t="shared" si="0"/>
        <v>29671</v>
      </c>
      <c r="F26" s="20">
        <v>26734</v>
      </c>
      <c r="G26" s="20">
        <v>1052</v>
      </c>
      <c r="H26" s="20">
        <v>1850</v>
      </c>
      <c r="I26" s="20">
        <v>0</v>
      </c>
      <c r="J26" s="20">
        <v>0</v>
      </c>
      <c r="K26" s="20">
        <v>35</v>
      </c>
    </row>
    <row r="27" spans="2:11" ht="16.5" customHeight="1">
      <c r="B27" s="107"/>
      <c r="C27" s="103" t="s">
        <v>7</v>
      </c>
      <c r="D27" s="6" t="s">
        <v>10</v>
      </c>
      <c r="E27" s="12">
        <f t="shared" si="0"/>
        <v>2282</v>
      </c>
      <c r="F27" s="20">
        <v>0</v>
      </c>
      <c r="G27" s="20">
        <v>0</v>
      </c>
      <c r="H27" s="20">
        <v>526</v>
      </c>
      <c r="I27" s="20">
        <v>0</v>
      </c>
      <c r="J27" s="20">
        <v>0</v>
      </c>
      <c r="K27" s="20">
        <v>1756</v>
      </c>
    </row>
    <row r="28" spans="2:11" ht="16.5" customHeight="1">
      <c r="B28" s="107"/>
      <c r="C28" s="105"/>
      <c r="D28" s="8" t="s">
        <v>2</v>
      </c>
      <c r="E28" s="12">
        <f t="shared" si="0"/>
        <v>49967</v>
      </c>
      <c r="F28" s="20">
        <v>0</v>
      </c>
      <c r="G28" s="20">
        <v>0</v>
      </c>
      <c r="H28" s="20">
        <v>32932</v>
      </c>
      <c r="I28" s="20">
        <v>0</v>
      </c>
      <c r="J28" s="20">
        <v>0</v>
      </c>
      <c r="K28" s="20">
        <v>17035</v>
      </c>
    </row>
    <row r="29" spans="2:11" ht="16.5" customHeight="1">
      <c r="B29" s="107"/>
      <c r="C29" s="104" t="s">
        <v>18</v>
      </c>
      <c r="D29" s="7" t="s">
        <v>10</v>
      </c>
      <c r="E29" s="12">
        <f t="shared" si="0"/>
        <v>15</v>
      </c>
      <c r="F29" s="20">
        <v>0</v>
      </c>
      <c r="G29" s="20">
        <v>14</v>
      </c>
      <c r="H29" s="20">
        <v>1</v>
      </c>
      <c r="I29" s="20">
        <v>0</v>
      </c>
      <c r="J29" s="20">
        <v>0</v>
      </c>
      <c r="K29" s="20">
        <v>0</v>
      </c>
    </row>
    <row r="30" spans="2:11" ht="16.5" customHeight="1">
      <c r="B30" s="107"/>
      <c r="C30" s="104"/>
      <c r="D30" s="7" t="s">
        <v>2</v>
      </c>
      <c r="E30" s="12">
        <f t="shared" si="0"/>
        <v>353</v>
      </c>
      <c r="F30" s="20">
        <v>0</v>
      </c>
      <c r="G30" s="20">
        <v>330</v>
      </c>
      <c r="H30" s="20">
        <v>23</v>
      </c>
      <c r="I30" s="20">
        <v>0</v>
      </c>
      <c r="J30" s="20">
        <v>0</v>
      </c>
      <c r="K30" s="20">
        <v>0</v>
      </c>
    </row>
    <row r="31" spans="2:11" ht="16.5" customHeight="1">
      <c r="B31" s="106" t="s">
        <v>27</v>
      </c>
      <c r="C31" s="103" t="s">
        <v>21</v>
      </c>
      <c r="D31" s="6" t="s">
        <v>10</v>
      </c>
      <c r="E31" s="12">
        <f t="shared" si="0"/>
        <v>39082</v>
      </c>
      <c r="F31" s="20">
        <v>1440</v>
      </c>
      <c r="G31" s="20">
        <v>724</v>
      </c>
      <c r="H31" s="20">
        <v>1011</v>
      </c>
      <c r="I31" s="20">
        <v>28956</v>
      </c>
      <c r="J31" s="20">
        <v>3164</v>
      </c>
      <c r="K31" s="20">
        <v>3787</v>
      </c>
    </row>
    <row r="32" spans="2:11" ht="16.5" customHeight="1">
      <c r="B32" s="107"/>
      <c r="C32" s="105"/>
      <c r="D32" s="8" t="s">
        <v>2</v>
      </c>
      <c r="E32" s="12">
        <f t="shared" si="0"/>
        <v>647423</v>
      </c>
      <c r="F32" s="20">
        <v>34877</v>
      </c>
      <c r="G32" s="20">
        <v>18558</v>
      </c>
      <c r="H32" s="20">
        <v>64669</v>
      </c>
      <c r="I32" s="20">
        <v>389830</v>
      </c>
      <c r="J32" s="20">
        <v>62840</v>
      </c>
      <c r="K32" s="20">
        <v>76649</v>
      </c>
    </row>
    <row r="33" spans="2:11" ht="16.5" customHeight="1">
      <c r="B33" s="107"/>
      <c r="C33" s="104" t="s">
        <v>29</v>
      </c>
      <c r="D33" s="7" t="s">
        <v>10</v>
      </c>
      <c r="E33" s="13">
        <f t="shared" si="0"/>
        <v>21618</v>
      </c>
      <c r="F33" s="71">
        <v>0</v>
      </c>
      <c r="G33" s="72">
        <v>10</v>
      </c>
      <c r="H33" s="72">
        <v>9</v>
      </c>
      <c r="I33" s="72">
        <v>21386</v>
      </c>
      <c r="J33" s="72">
        <v>181</v>
      </c>
      <c r="K33" s="72">
        <v>32</v>
      </c>
    </row>
    <row r="34" spans="2:11" ht="16.5" customHeight="1">
      <c r="B34" s="107"/>
      <c r="C34" s="104"/>
      <c r="D34" s="7" t="s">
        <v>2</v>
      </c>
      <c r="E34" s="14">
        <f t="shared" si="0"/>
        <v>302758</v>
      </c>
      <c r="F34" s="73">
        <v>0</v>
      </c>
      <c r="G34" s="74">
        <v>242</v>
      </c>
      <c r="H34" s="74">
        <v>458</v>
      </c>
      <c r="I34" s="74">
        <v>299694</v>
      </c>
      <c r="J34" s="74">
        <v>2096</v>
      </c>
      <c r="K34" s="74">
        <v>268</v>
      </c>
    </row>
    <row r="35" spans="2:11" ht="16.5" customHeight="1">
      <c r="B35" s="107"/>
      <c r="C35" s="103" t="s">
        <v>31</v>
      </c>
      <c r="D35" s="6" t="s">
        <v>10</v>
      </c>
      <c r="E35" s="14">
        <f t="shared" si="0"/>
        <v>1530</v>
      </c>
      <c r="F35" s="73">
        <v>0</v>
      </c>
      <c r="G35" s="74">
        <v>63</v>
      </c>
      <c r="H35" s="74">
        <v>37</v>
      </c>
      <c r="I35" s="74">
        <v>908</v>
      </c>
      <c r="J35" s="74">
        <v>464</v>
      </c>
      <c r="K35" s="74">
        <v>58</v>
      </c>
    </row>
    <row r="36" spans="2:11" ht="16.5" customHeight="1">
      <c r="B36" s="107"/>
      <c r="C36" s="105"/>
      <c r="D36" s="8" t="s">
        <v>2</v>
      </c>
      <c r="E36" s="14">
        <f t="shared" si="0"/>
        <v>32228</v>
      </c>
      <c r="F36" s="73">
        <v>0</v>
      </c>
      <c r="G36" s="74">
        <v>2913</v>
      </c>
      <c r="H36" s="74">
        <v>8030</v>
      </c>
      <c r="I36" s="74">
        <v>11975</v>
      </c>
      <c r="J36" s="74">
        <v>7666</v>
      </c>
      <c r="K36" s="74">
        <v>1644</v>
      </c>
    </row>
    <row r="37" spans="2:11" ht="16.5" customHeight="1">
      <c r="B37" s="107"/>
      <c r="C37" s="104" t="s">
        <v>32</v>
      </c>
      <c r="D37" s="7" t="s">
        <v>10</v>
      </c>
      <c r="E37" s="14">
        <f t="shared" si="0"/>
        <v>649</v>
      </c>
      <c r="F37" s="73">
        <v>0</v>
      </c>
      <c r="G37" s="74">
        <v>1</v>
      </c>
      <c r="H37" s="74">
        <v>16</v>
      </c>
      <c r="I37" s="74">
        <v>14</v>
      </c>
      <c r="J37" s="74">
        <v>554</v>
      </c>
      <c r="K37" s="74">
        <v>64</v>
      </c>
    </row>
    <row r="38" spans="2:11" ht="16.5" customHeight="1">
      <c r="B38" s="107"/>
      <c r="C38" s="104"/>
      <c r="D38" s="7" t="s">
        <v>2</v>
      </c>
      <c r="E38" s="14">
        <f t="shared" si="0"/>
        <v>17619</v>
      </c>
      <c r="F38" s="73">
        <v>0</v>
      </c>
      <c r="G38" s="74">
        <v>40</v>
      </c>
      <c r="H38" s="74">
        <v>700</v>
      </c>
      <c r="I38" s="74">
        <v>277</v>
      </c>
      <c r="J38" s="74">
        <v>10390</v>
      </c>
      <c r="K38" s="74">
        <v>6212</v>
      </c>
    </row>
    <row r="39" spans="2:12" ht="16.5" customHeight="1">
      <c r="B39" s="107"/>
      <c r="C39" s="103" t="s">
        <v>33</v>
      </c>
      <c r="D39" s="6" t="s">
        <v>10</v>
      </c>
      <c r="E39" s="14">
        <f t="shared" si="0"/>
        <v>1533</v>
      </c>
      <c r="F39" s="71">
        <v>14</v>
      </c>
      <c r="G39" s="72">
        <v>27</v>
      </c>
      <c r="H39" s="72">
        <v>10</v>
      </c>
      <c r="I39" s="72">
        <v>486</v>
      </c>
      <c r="J39" s="72">
        <v>560</v>
      </c>
      <c r="K39" s="72">
        <v>436</v>
      </c>
      <c r="L39" s="24"/>
    </row>
    <row r="40" spans="2:11" ht="16.5" customHeight="1">
      <c r="B40" s="107"/>
      <c r="C40" s="105"/>
      <c r="D40" s="8" t="s">
        <v>2</v>
      </c>
      <c r="E40" s="14">
        <f t="shared" si="0"/>
        <v>33170</v>
      </c>
      <c r="F40" s="73">
        <v>350</v>
      </c>
      <c r="G40" s="74">
        <v>685</v>
      </c>
      <c r="H40" s="74">
        <v>1340</v>
      </c>
      <c r="I40" s="74">
        <v>6665</v>
      </c>
      <c r="J40" s="74">
        <v>10646</v>
      </c>
      <c r="K40" s="74">
        <v>13484</v>
      </c>
    </row>
    <row r="41" spans="2:11" ht="16.5" customHeight="1">
      <c r="B41" s="107"/>
      <c r="C41" s="104" t="s">
        <v>30</v>
      </c>
      <c r="D41" s="7" t="s">
        <v>10</v>
      </c>
      <c r="E41" s="14">
        <f t="shared" si="0"/>
        <v>7942</v>
      </c>
      <c r="F41" s="73">
        <v>41</v>
      </c>
      <c r="G41" s="74">
        <v>125</v>
      </c>
      <c r="H41" s="74">
        <v>354</v>
      </c>
      <c r="I41" s="74">
        <v>6091</v>
      </c>
      <c r="J41" s="74">
        <v>1132</v>
      </c>
      <c r="K41" s="74">
        <v>199</v>
      </c>
    </row>
    <row r="42" spans="2:11" ht="16.5" customHeight="1">
      <c r="B42" s="107"/>
      <c r="C42" s="104"/>
      <c r="D42" s="7" t="s">
        <v>2</v>
      </c>
      <c r="E42" s="14">
        <f t="shared" si="0"/>
        <v>132558</v>
      </c>
      <c r="F42" s="73">
        <v>1312</v>
      </c>
      <c r="G42" s="74">
        <v>2889</v>
      </c>
      <c r="H42" s="74">
        <v>27370</v>
      </c>
      <c r="I42" s="74">
        <v>69886</v>
      </c>
      <c r="J42" s="74">
        <v>26502</v>
      </c>
      <c r="K42" s="74">
        <v>4599</v>
      </c>
    </row>
    <row r="43" spans="2:11" ht="16.5" customHeight="1">
      <c r="B43" s="107"/>
      <c r="C43" s="103" t="s">
        <v>22</v>
      </c>
      <c r="D43" s="9" t="s">
        <v>10</v>
      </c>
      <c r="E43" s="14">
        <f t="shared" si="0"/>
        <v>5810</v>
      </c>
      <c r="F43" s="71">
        <v>1385</v>
      </c>
      <c r="G43" s="72">
        <v>498</v>
      </c>
      <c r="H43" s="72">
        <v>585</v>
      </c>
      <c r="I43" s="72">
        <v>71</v>
      </c>
      <c r="J43" s="72">
        <v>273</v>
      </c>
      <c r="K43" s="72">
        <v>2998</v>
      </c>
    </row>
    <row r="44" spans="2:11" ht="16.5" customHeight="1">
      <c r="B44" s="108"/>
      <c r="C44" s="105"/>
      <c r="D44" s="8" t="s">
        <v>2</v>
      </c>
      <c r="E44" s="15">
        <f t="shared" si="0"/>
        <v>129090</v>
      </c>
      <c r="F44" s="75">
        <v>33215</v>
      </c>
      <c r="G44" s="76">
        <v>11789</v>
      </c>
      <c r="H44" s="76">
        <v>26771</v>
      </c>
      <c r="I44" s="76">
        <v>1333</v>
      </c>
      <c r="J44" s="76">
        <v>5540</v>
      </c>
      <c r="K44" s="76">
        <v>50442</v>
      </c>
    </row>
    <row r="45" spans="5:11" ht="16.5" customHeight="1">
      <c r="E45" s="16"/>
      <c r="K45" s="16" t="s">
        <v>45</v>
      </c>
    </row>
  </sheetData>
  <sheetProtection/>
  <mergeCells count="35">
    <mergeCell ref="C31:C32"/>
    <mergeCell ref="C33:C34"/>
    <mergeCell ref="B31:B44"/>
    <mergeCell ref="C35:C36"/>
    <mergeCell ref="C37:C38"/>
    <mergeCell ref="C39:C40"/>
    <mergeCell ref="C41:C42"/>
    <mergeCell ref="C43:C44"/>
    <mergeCell ref="B15:C16"/>
    <mergeCell ref="C17:C18"/>
    <mergeCell ref="C19:C20"/>
    <mergeCell ref="C21:C22"/>
    <mergeCell ref="C23:C24"/>
    <mergeCell ref="B17:B30"/>
    <mergeCell ref="C25:C26"/>
    <mergeCell ref="C27:C28"/>
    <mergeCell ref="C29:C30"/>
    <mergeCell ref="E7:F7"/>
    <mergeCell ref="G7:H7"/>
    <mergeCell ref="B9:K9"/>
    <mergeCell ref="F11:K11"/>
    <mergeCell ref="B11:D14"/>
    <mergeCell ref="E11:E14"/>
    <mergeCell ref="F12:F14"/>
    <mergeCell ref="G12:G14"/>
    <mergeCell ref="H12:H14"/>
    <mergeCell ref="I12:I14"/>
    <mergeCell ref="J12:J14"/>
    <mergeCell ref="K12:K14"/>
    <mergeCell ref="B1:K1"/>
    <mergeCell ref="B3:K3"/>
    <mergeCell ref="E5:F5"/>
    <mergeCell ref="G5:H5"/>
    <mergeCell ref="E6:F6"/>
    <mergeCell ref="G6:H6"/>
  </mergeCells>
  <printOptions horizontalCentered="1"/>
  <pageMargins left="0.5905511811023623" right="0.5905511811023623" top="0.5905511811023623" bottom="0.5905511811023623" header="0.5118110236220472" footer="0.5118110236220472"/>
  <pageSetup cellComments="asDisplayed" horizontalDpi="600" verticalDpi="600" orientation="portrait" paperSize="9" scale="98" r:id="rId1"/>
  <headerFooter alignWithMargins="0">
    <oddHeader>&amp;R
</oddHeader>
  </headerFooter>
</worksheet>
</file>

<file path=xl/worksheets/sheet2.xml><?xml version="1.0" encoding="utf-8"?>
<worksheet xmlns="http://schemas.openxmlformats.org/spreadsheetml/2006/main" xmlns:r="http://schemas.openxmlformats.org/officeDocument/2006/relationships">
  <sheetPr codeName="Sheet2"/>
  <dimension ref="A1:CR36"/>
  <sheetViews>
    <sheetView showGridLines="0" defaultGridColor="0" zoomScale="90" zoomScaleNormal="90" zoomScaleSheetLayoutView="100" zoomScalePageLayoutView="0" colorId="39" workbookViewId="0" topLeftCell="A1">
      <selection activeCell="A1" sqref="A1"/>
    </sheetView>
  </sheetViews>
  <sheetFormatPr defaultColWidth="9.00390625" defaultRowHeight="19.5" customHeight="1"/>
  <cols>
    <col min="1" max="1" width="1.625" style="1" customWidth="1"/>
    <col min="2" max="2" width="4.625" style="1" customWidth="1"/>
    <col min="3" max="3" width="16.75390625" style="1" customWidth="1"/>
    <col min="4" max="4" width="7.625" style="1" customWidth="1"/>
    <col min="5" max="5" width="9.50390625" style="1" customWidth="1"/>
    <col min="6" max="10" width="9.125" style="1" customWidth="1"/>
    <col min="11" max="12" width="1.625" style="1" customWidth="1"/>
    <col min="13" max="13" width="9.125" style="1" customWidth="1"/>
    <col min="14" max="22" width="8.625" style="1" customWidth="1"/>
    <col min="23" max="23" width="1.625" style="1" customWidth="1"/>
    <col min="24" max="24" width="9.00390625" style="1" customWidth="1"/>
    <col min="25" max="16384" width="9.00390625" style="1" customWidth="1"/>
  </cols>
  <sheetData>
    <row r="1" spans="10:14" ht="19.5" customHeight="1">
      <c r="J1" s="16" t="s">
        <v>23</v>
      </c>
      <c r="K1" s="31"/>
      <c r="L1" s="31"/>
      <c r="M1" s="57" t="s">
        <v>20</v>
      </c>
      <c r="N1" s="57"/>
    </row>
    <row r="2" ht="9" customHeight="1"/>
    <row r="3" spans="1:22" s="25" customFormat="1" ht="15" customHeight="1">
      <c r="A3" s="1"/>
      <c r="B3" s="1" t="s">
        <v>5</v>
      </c>
      <c r="C3" s="1"/>
      <c r="D3" s="1"/>
      <c r="E3" s="16"/>
      <c r="F3" s="1"/>
      <c r="G3" s="1"/>
      <c r="H3" s="1"/>
      <c r="I3" s="1"/>
      <c r="J3" s="1"/>
      <c r="K3" s="31"/>
      <c r="L3" s="31"/>
      <c r="M3" s="1"/>
      <c r="N3" s="1"/>
      <c r="O3" s="1"/>
      <c r="P3" s="1"/>
      <c r="Q3" s="1"/>
      <c r="R3" s="1"/>
      <c r="S3" s="1"/>
      <c r="T3" s="1"/>
      <c r="U3" s="1"/>
      <c r="V3" s="16" t="s">
        <v>64</v>
      </c>
    </row>
    <row r="4" spans="1:22" s="26" customFormat="1" ht="18" customHeight="1">
      <c r="A4" s="1"/>
      <c r="B4" s="122" t="s">
        <v>25</v>
      </c>
      <c r="C4" s="123"/>
      <c r="D4" s="124"/>
      <c r="E4" s="128" t="s">
        <v>1</v>
      </c>
      <c r="F4" s="109" t="s">
        <v>44</v>
      </c>
      <c r="G4" s="109" t="s">
        <v>46</v>
      </c>
      <c r="H4" s="109" t="s">
        <v>47</v>
      </c>
      <c r="I4" s="109" t="s">
        <v>34</v>
      </c>
      <c r="J4" s="109" t="s">
        <v>24</v>
      </c>
      <c r="K4" s="49"/>
      <c r="L4" s="54"/>
      <c r="M4" s="120" t="s">
        <v>16</v>
      </c>
      <c r="N4" s="120" t="s">
        <v>48</v>
      </c>
      <c r="O4" s="109" t="s">
        <v>9</v>
      </c>
      <c r="P4" s="109" t="s">
        <v>13</v>
      </c>
      <c r="Q4" s="109" t="s">
        <v>50</v>
      </c>
      <c r="R4" s="109" t="s">
        <v>51</v>
      </c>
      <c r="S4" s="109" t="s">
        <v>36</v>
      </c>
      <c r="T4" s="109" t="s">
        <v>53</v>
      </c>
      <c r="U4" s="109" t="s">
        <v>39</v>
      </c>
      <c r="V4" s="112" t="s">
        <v>54</v>
      </c>
    </row>
    <row r="5" spans="1:22" s="26" customFormat="1" ht="18" customHeight="1">
      <c r="A5" s="1"/>
      <c r="B5" s="125"/>
      <c r="C5" s="126"/>
      <c r="D5" s="127"/>
      <c r="E5" s="129"/>
      <c r="F5" s="110"/>
      <c r="G5" s="111"/>
      <c r="H5" s="111"/>
      <c r="I5" s="111"/>
      <c r="J5" s="111"/>
      <c r="K5" s="49"/>
      <c r="L5" s="54"/>
      <c r="M5" s="121"/>
      <c r="N5" s="121"/>
      <c r="O5" s="111"/>
      <c r="P5" s="111"/>
      <c r="Q5" s="111"/>
      <c r="R5" s="111"/>
      <c r="S5" s="111"/>
      <c r="T5" s="111"/>
      <c r="U5" s="111"/>
      <c r="V5" s="113"/>
    </row>
    <row r="6" spans="1:22" s="27" customFormat="1" ht="21.75" customHeight="1">
      <c r="A6" s="30"/>
      <c r="B6" s="114" t="s">
        <v>0</v>
      </c>
      <c r="C6" s="114"/>
      <c r="D6" s="32" t="s">
        <v>10</v>
      </c>
      <c r="E6" s="37">
        <f>SUM(F6:V6)</f>
        <v>43616</v>
      </c>
      <c r="F6" s="46">
        <f aca="true" t="shared" si="0" ref="F6:J7">F8+F22</f>
        <v>304</v>
      </c>
      <c r="G6" s="46">
        <f t="shared" si="0"/>
        <v>4810</v>
      </c>
      <c r="H6" s="46">
        <f t="shared" si="0"/>
        <v>4690</v>
      </c>
      <c r="I6" s="46">
        <f t="shared" si="0"/>
        <v>2317</v>
      </c>
      <c r="J6" s="46">
        <f t="shared" si="0"/>
        <v>9166</v>
      </c>
      <c r="K6" s="50"/>
      <c r="L6" s="55"/>
      <c r="M6" s="46">
        <f aca="true" t="shared" si="1" ref="M6:V7">M8+M22</f>
        <v>3341</v>
      </c>
      <c r="N6" s="46">
        <f t="shared" si="1"/>
        <v>900</v>
      </c>
      <c r="O6" s="46">
        <f t="shared" si="1"/>
        <v>3867</v>
      </c>
      <c r="P6" s="46">
        <f t="shared" si="1"/>
        <v>2616</v>
      </c>
      <c r="Q6" s="46">
        <f t="shared" si="1"/>
        <v>740</v>
      </c>
      <c r="R6" s="46">
        <f t="shared" si="1"/>
        <v>2189</v>
      </c>
      <c r="S6" s="46">
        <f t="shared" si="1"/>
        <v>1616</v>
      </c>
      <c r="T6" s="46">
        <f t="shared" si="1"/>
        <v>2209</v>
      </c>
      <c r="U6" s="46">
        <f t="shared" si="1"/>
        <v>2320</v>
      </c>
      <c r="V6" s="46">
        <f t="shared" si="1"/>
        <v>2531</v>
      </c>
    </row>
    <row r="7" spans="1:22" s="27" customFormat="1" ht="21.75" customHeight="1">
      <c r="A7" s="30"/>
      <c r="B7" s="115"/>
      <c r="C7" s="115"/>
      <c r="D7" s="33" t="s">
        <v>2</v>
      </c>
      <c r="E7" s="38">
        <f>SUM(F7:V7)</f>
        <v>752479</v>
      </c>
      <c r="F7" s="47">
        <f t="shared" si="0"/>
        <v>10705</v>
      </c>
      <c r="G7" s="47">
        <f t="shared" si="0"/>
        <v>67617</v>
      </c>
      <c r="H7" s="47">
        <f t="shared" si="0"/>
        <v>106325</v>
      </c>
      <c r="I7" s="47">
        <f t="shared" si="0"/>
        <v>52350</v>
      </c>
      <c r="J7" s="47">
        <f t="shared" si="0"/>
        <v>177293</v>
      </c>
      <c r="K7" s="50"/>
      <c r="L7" s="55"/>
      <c r="M7" s="47">
        <f t="shared" si="1"/>
        <v>41598</v>
      </c>
      <c r="N7" s="47">
        <f t="shared" si="1"/>
        <v>7923</v>
      </c>
      <c r="O7" s="47">
        <f t="shared" si="1"/>
        <v>68652</v>
      </c>
      <c r="P7" s="47">
        <f t="shared" si="1"/>
        <v>38120</v>
      </c>
      <c r="Q7" s="47">
        <f t="shared" si="1"/>
        <v>8355</v>
      </c>
      <c r="R7" s="47">
        <f t="shared" si="1"/>
        <v>38257</v>
      </c>
      <c r="S7" s="47">
        <f t="shared" si="1"/>
        <v>21541</v>
      </c>
      <c r="T7" s="47">
        <f t="shared" si="1"/>
        <v>32974</v>
      </c>
      <c r="U7" s="47">
        <f t="shared" si="1"/>
        <v>37173</v>
      </c>
      <c r="V7" s="47">
        <f t="shared" si="1"/>
        <v>43596</v>
      </c>
    </row>
    <row r="8" spans="1:22" s="28" customFormat="1" ht="21.75" customHeight="1">
      <c r="A8" s="1"/>
      <c r="B8" s="133" t="s">
        <v>55</v>
      </c>
      <c r="C8" s="116" t="s">
        <v>21</v>
      </c>
      <c r="D8" s="34" t="s">
        <v>10</v>
      </c>
      <c r="E8" s="39">
        <f aca="true" t="shared" si="2" ref="E8:J9">E10+E12+E14+E16+E18+E20</f>
        <v>4534</v>
      </c>
      <c r="F8" s="48">
        <f t="shared" si="2"/>
        <v>304</v>
      </c>
      <c r="G8" s="48">
        <f t="shared" si="2"/>
        <v>193</v>
      </c>
      <c r="H8" s="48">
        <f t="shared" si="2"/>
        <v>382</v>
      </c>
      <c r="I8" s="48">
        <f t="shared" si="2"/>
        <v>156</v>
      </c>
      <c r="J8" s="48">
        <f t="shared" si="2"/>
        <v>707</v>
      </c>
      <c r="K8" s="51"/>
      <c r="L8" s="48"/>
      <c r="M8" s="48">
        <f aca="true" t="shared" si="3" ref="M8:V9">M10+M12+M14+M16+M18+M20</f>
        <v>213</v>
      </c>
      <c r="N8" s="48">
        <f t="shared" si="3"/>
        <v>342</v>
      </c>
      <c r="O8" s="48">
        <f t="shared" si="3"/>
        <v>394</v>
      </c>
      <c r="P8" s="48">
        <f t="shared" si="3"/>
        <v>275</v>
      </c>
      <c r="Q8" s="48">
        <f t="shared" si="3"/>
        <v>377</v>
      </c>
      <c r="R8" s="48">
        <f t="shared" si="3"/>
        <v>248</v>
      </c>
      <c r="S8" s="48">
        <f t="shared" si="3"/>
        <v>144</v>
      </c>
      <c r="T8" s="48">
        <f t="shared" si="3"/>
        <v>306</v>
      </c>
      <c r="U8" s="48">
        <f t="shared" si="3"/>
        <v>205</v>
      </c>
      <c r="V8" s="48">
        <f t="shared" si="3"/>
        <v>288</v>
      </c>
    </row>
    <row r="9" spans="1:22" s="28" customFormat="1" ht="21.75" customHeight="1">
      <c r="A9" s="1"/>
      <c r="B9" s="134"/>
      <c r="C9" s="117"/>
      <c r="D9" s="35" t="s">
        <v>2</v>
      </c>
      <c r="E9" s="39">
        <f t="shared" si="2"/>
        <v>105056</v>
      </c>
      <c r="F9" s="48">
        <f t="shared" si="2"/>
        <v>10705</v>
      </c>
      <c r="G9" s="48">
        <f t="shared" si="2"/>
        <v>4702</v>
      </c>
      <c r="H9" s="48">
        <f t="shared" si="2"/>
        <v>9860</v>
      </c>
      <c r="I9" s="48">
        <f t="shared" si="2"/>
        <v>5042</v>
      </c>
      <c r="J9" s="48">
        <f t="shared" si="2"/>
        <v>21387</v>
      </c>
      <c r="K9" s="51"/>
      <c r="L9" s="48"/>
      <c r="M9" s="58">
        <f t="shared" si="3"/>
        <v>4839</v>
      </c>
      <c r="N9" s="48">
        <f t="shared" si="3"/>
        <v>2883</v>
      </c>
      <c r="O9" s="48">
        <f t="shared" si="3"/>
        <v>6574</v>
      </c>
      <c r="P9" s="48">
        <f t="shared" si="3"/>
        <v>5676</v>
      </c>
      <c r="Q9" s="48">
        <f t="shared" si="3"/>
        <v>5621</v>
      </c>
      <c r="R9" s="48">
        <f t="shared" si="3"/>
        <v>4840</v>
      </c>
      <c r="S9" s="48">
        <f t="shared" si="3"/>
        <v>3971</v>
      </c>
      <c r="T9" s="48">
        <f t="shared" si="3"/>
        <v>6035</v>
      </c>
      <c r="U9" s="48">
        <f t="shared" si="3"/>
        <v>5551</v>
      </c>
      <c r="V9" s="48">
        <f t="shared" si="3"/>
        <v>7370</v>
      </c>
    </row>
    <row r="10" spans="1:96" s="29" customFormat="1" ht="21.75" customHeight="1">
      <c r="A10" s="31"/>
      <c r="B10" s="134"/>
      <c r="C10" s="118" t="s">
        <v>26</v>
      </c>
      <c r="D10" s="36" t="s">
        <v>10</v>
      </c>
      <c r="E10" s="39">
        <f aca="true" t="shared" si="4" ref="E10:E35">SUM(F10:V10)</f>
        <v>209</v>
      </c>
      <c r="F10" s="48">
        <v>1</v>
      </c>
      <c r="G10" s="58">
        <v>17</v>
      </c>
      <c r="H10" s="58">
        <v>18</v>
      </c>
      <c r="I10" s="58">
        <v>19</v>
      </c>
      <c r="J10" s="58">
        <v>18</v>
      </c>
      <c r="K10" s="52"/>
      <c r="L10" s="48"/>
      <c r="M10" s="58">
        <v>14</v>
      </c>
      <c r="N10" s="61">
        <v>2</v>
      </c>
      <c r="O10" s="58">
        <v>12</v>
      </c>
      <c r="P10" s="58">
        <v>14</v>
      </c>
      <c r="Q10" s="58">
        <v>21</v>
      </c>
      <c r="R10" s="58">
        <v>2</v>
      </c>
      <c r="S10" s="58">
        <v>19</v>
      </c>
      <c r="T10" s="58">
        <v>34</v>
      </c>
      <c r="U10" s="58">
        <v>12</v>
      </c>
      <c r="V10" s="58">
        <v>6</v>
      </c>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row>
    <row r="11" spans="1:22" s="28" customFormat="1" ht="21.75" customHeight="1">
      <c r="A11" s="1"/>
      <c r="B11" s="134"/>
      <c r="C11" s="119"/>
      <c r="D11" s="34" t="s">
        <v>2</v>
      </c>
      <c r="E11" s="39">
        <f t="shared" si="4"/>
        <v>5308</v>
      </c>
      <c r="F11" s="48">
        <v>49</v>
      </c>
      <c r="G11" s="58">
        <v>600</v>
      </c>
      <c r="H11" s="58">
        <v>381</v>
      </c>
      <c r="I11" s="58">
        <v>400</v>
      </c>
      <c r="J11" s="58">
        <v>837</v>
      </c>
      <c r="K11" s="52"/>
      <c r="L11" s="48"/>
      <c r="M11" s="58">
        <v>234</v>
      </c>
      <c r="N11" s="61">
        <v>53</v>
      </c>
      <c r="O11" s="58">
        <v>477</v>
      </c>
      <c r="P11" s="58">
        <v>327</v>
      </c>
      <c r="Q11" s="58">
        <v>279</v>
      </c>
      <c r="R11" s="58">
        <v>41</v>
      </c>
      <c r="S11" s="58">
        <v>478</v>
      </c>
      <c r="T11" s="58">
        <v>733</v>
      </c>
      <c r="U11" s="58">
        <v>295</v>
      </c>
      <c r="V11" s="58">
        <v>124</v>
      </c>
    </row>
    <row r="12" spans="1:22" s="28" customFormat="1" ht="21.75" customHeight="1">
      <c r="A12" s="1"/>
      <c r="B12" s="134"/>
      <c r="C12" s="118" t="s">
        <v>14</v>
      </c>
      <c r="D12" s="36" t="s">
        <v>10</v>
      </c>
      <c r="E12" s="39">
        <f t="shared" si="4"/>
        <v>552</v>
      </c>
      <c r="F12" s="48">
        <v>46</v>
      </c>
      <c r="G12" s="58">
        <v>80</v>
      </c>
      <c r="H12" s="58">
        <v>43</v>
      </c>
      <c r="I12" s="58">
        <v>4</v>
      </c>
      <c r="J12" s="58">
        <v>96</v>
      </c>
      <c r="K12" s="52"/>
      <c r="L12" s="48"/>
      <c r="M12" s="58">
        <v>37</v>
      </c>
      <c r="N12" s="58">
        <v>2</v>
      </c>
      <c r="O12" s="58">
        <v>6</v>
      </c>
      <c r="P12" s="58">
        <v>6</v>
      </c>
      <c r="Q12" s="58">
        <v>7</v>
      </c>
      <c r="R12" s="58">
        <v>87</v>
      </c>
      <c r="S12" s="58">
        <v>38</v>
      </c>
      <c r="T12" s="58">
        <v>53</v>
      </c>
      <c r="U12" s="58">
        <v>6</v>
      </c>
      <c r="V12" s="58">
        <v>41</v>
      </c>
    </row>
    <row r="13" spans="1:22" s="28" customFormat="1" ht="21.75" customHeight="1">
      <c r="A13" s="1"/>
      <c r="B13" s="134"/>
      <c r="C13" s="117"/>
      <c r="D13" s="35" t="s">
        <v>2</v>
      </c>
      <c r="E13" s="39">
        <f t="shared" si="4"/>
        <v>10847</v>
      </c>
      <c r="F13" s="48">
        <v>530</v>
      </c>
      <c r="G13" s="58">
        <v>1156</v>
      </c>
      <c r="H13" s="58">
        <v>1260</v>
      </c>
      <c r="I13" s="58">
        <v>69</v>
      </c>
      <c r="J13" s="58">
        <v>1713</v>
      </c>
      <c r="K13" s="52"/>
      <c r="L13" s="48"/>
      <c r="M13" s="58">
        <v>1108</v>
      </c>
      <c r="N13" s="58">
        <v>130</v>
      </c>
      <c r="O13" s="58">
        <v>91</v>
      </c>
      <c r="P13" s="58">
        <v>188</v>
      </c>
      <c r="Q13" s="58">
        <v>102</v>
      </c>
      <c r="R13" s="58">
        <v>1409</v>
      </c>
      <c r="S13" s="58">
        <v>706</v>
      </c>
      <c r="T13" s="58">
        <v>1076</v>
      </c>
      <c r="U13" s="58">
        <v>305</v>
      </c>
      <c r="V13" s="58">
        <v>1004</v>
      </c>
    </row>
    <row r="14" spans="1:22" s="28" customFormat="1" ht="21.75" customHeight="1">
      <c r="A14" s="1"/>
      <c r="B14" s="134"/>
      <c r="C14" s="116" t="s">
        <v>15</v>
      </c>
      <c r="D14" s="34" t="s">
        <v>10</v>
      </c>
      <c r="E14" s="39">
        <f t="shared" si="4"/>
        <v>441</v>
      </c>
      <c r="F14" s="48">
        <v>24</v>
      </c>
      <c r="G14" s="58">
        <v>15</v>
      </c>
      <c r="H14" s="58">
        <v>21</v>
      </c>
      <c r="I14" s="58">
        <v>14</v>
      </c>
      <c r="J14" s="58">
        <v>23</v>
      </c>
      <c r="K14" s="52"/>
      <c r="L14" s="48"/>
      <c r="M14" s="58">
        <v>15</v>
      </c>
      <c r="N14" s="58">
        <v>7</v>
      </c>
      <c r="O14" s="58">
        <v>7</v>
      </c>
      <c r="P14" s="58">
        <v>60</v>
      </c>
      <c r="Q14" s="58">
        <v>67</v>
      </c>
      <c r="R14" s="58">
        <v>55</v>
      </c>
      <c r="S14" s="58">
        <v>5</v>
      </c>
      <c r="T14" s="58">
        <v>19</v>
      </c>
      <c r="U14" s="58">
        <v>40</v>
      </c>
      <c r="V14" s="58">
        <v>69</v>
      </c>
    </row>
    <row r="15" spans="1:22" s="28" customFormat="1" ht="21.75" customHeight="1">
      <c r="A15" s="1"/>
      <c r="B15" s="134"/>
      <c r="C15" s="130"/>
      <c r="D15" s="34" t="s">
        <v>2</v>
      </c>
      <c r="E15" s="39">
        <f t="shared" si="4"/>
        <v>8910</v>
      </c>
      <c r="F15" s="48">
        <v>655</v>
      </c>
      <c r="G15" s="58">
        <v>676</v>
      </c>
      <c r="H15" s="58">
        <v>546</v>
      </c>
      <c r="I15" s="58">
        <v>197</v>
      </c>
      <c r="J15" s="58">
        <v>750</v>
      </c>
      <c r="K15" s="52"/>
      <c r="L15" s="48"/>
      <c r="M15" s="58">
        <v>236</v>
      </c>
      <c r="N15" s="58">
        <v>66</v>
      </c>
      <c r="O15" s="58">
        <v>94</v>
      </c>
      <c r="P15" s="58">
        <v>1156</v>
      </c>
      <c r="Q15" s="58">
        <v>986</v>
      </c>
      <c r="R15" s="58">
        <v>900</v>
      </c>
      <c r="S15" s="58">
        <v>38</v>
      </c>
      <c r="T15" s="58">
        <v>448</v>
      </c>
      <c r="U15" s="58">
        <v>939</v>
      </c>
      <c r="V15" s="58">
        <v>1223</v>
      </c>
    </row>
    <row r="16" spans="1:22" s="28" customFormat="1" ht="21.75" customHeight="1">
      <c r="A16" s="1"/>
      <c r="B16" s="134"/>
      <c r="C16" s="118" t="s">
        <v>17</v>
      </c>
      <c r="D16" s="36" t="s">
        <v>10</v>
      </c>
      <c r="E16" s="39">
        <f t="shared" si="4"/>
        <v>1035</v>
      </c>
      <c r="F16" s="48">
        <v>209</v>
      </c>
      <c r="G16" s="58">
        <v>75</v>
      </c>
      <c r="H16" s="58">
        <v>35</v>
      </c>
      <c r="I16" s="58">
        <v>35</v>
      </c>
      <c r="J16" s="58">
        <v>82</v>
      </c>
      <c r="K16" s="52"/>
      <c r="L16" s="48"/>
      <c r="M16" s="58">
        <v>70</v>
      </c>
      <c r="N16" s="58">
        <v>22</v>
      </c>
      <c r="O16" s="58">
        <v>68</v>
      </c>
      <c r="P16" s="58">
        <v>149</v>
      </c>
      <c r="Q16" s="58">
        <v>37</v>
      </c>
      <c r="R16" s="58">
        <v>68</v>
      </c>
      <c r="S16" s="58">
        <v>31</v>
      </c>
      <c r="T16" s="58">
        <v>64</v>
      </c>
      <c r="U16" s="58">
        <v>44</v>
      </c>
      <c r="V16" s="58">
        <v>46</v>
      </c>
    </row>
    <row r="17" spans="1:22" s="28" customFormat="1" ht="21.75" customHeight="1">
      <c r="A17" s="1"/>
      <c r="B17" s="134"/>
      <c r="C17" s="117"/>
      <c r="D17" s="35" t="s">
        <v>2</v>
      </c>
      <c r="E17" s="39">
        <f t="shared" si="4"/>
        <v>29671</v>
      </c>
      <c r="F17" s="48">
        <v>8518</v>
      </c>
      <c r="G17" s="58">
        <v>1982</v>
      </c>
      <c r="H17" s="58">
        <v>1615</v>
      </c>
      <c r="I17" s="58">
        <v>1255</v>
      </c>
      <c r="J17" s="58">
        <v>2996</v>
      </c>
      <c r="K17" s="52"/>
      <c r="L17" s="48"/>
      <c r="M17" s="58">
        <v>1806</v>
      </c>
      <c r="N17" s="58">
        <v>207</v>
      </c>
      <c r="O17" s="58">
        <v>1580</v>
      </c>
      <c r="P17" s="58">
        <v>2069</v>
      </c>
      <c r="Q17" s="58">
        <v>951</v>
      </c>
      <c r="R17" s="58">
        <v>1877</v>
      </c>
      <c r="S17" s="58">
        <v>407</v>
      </c>
      <c r="T17" s="58">
        <v>1065</v>
      </c>
      <c r="U17" s="58">
        <v>1542</v>
      </c>
      <c r="V17" s="58">
        <v>1801</v>
      </c>
    </row>
    <row r="18" spans="1:22" s="28" customFormat="1" ht="21.75" customHeight="1">
      <c r="A18" s="1"/>
      <c r="B18" s="134"/>
      <c r="C18" s="116" t="s">
        <v>7</v>
      </c>
      <c r="D18" s="34" t="s">
        <v>10</v>
      </c>
      <c r="E18" s="39">
        <f t="shared" si="4"/>
        <v>2282</v>
      </c>
      <c r="F18" s="56">
        <v>24</v>
      </c>
      <c r="G18" s="58">
        <v>6</v>
      </c>
      <c r="H18" s="58">
        <v>265</v>
      </c>
      <c r="I18" s="58">
        <v>78</v>
      </c>
      <c r="J18" s="58">
        <v>488</v>
      </c>
      <c r="K18" s="52"/>
      <c r="L18" s="48"/>
      <c r="M18" s="58">
        <v>77</v>
      </c>
      <c r="N18" s="58">
        <v>306</v>
      </c>
      <c r="O18" s="58">
        <v>298</v>
      </c>
      <c r="P18" s="58">
        <v>46</v>
      </c>
      <c r="Q18" s="58">
        <v>242</v>
      </c>
      <c r="R18" s="58">
        <v>36</v>
      </c>
      <c r="S18" s="58">
        <v>51</v>
      </c>
      <c r="T18" s="58">
        <v>136</v>
      </c>
      <c r="U18" s="58">
        <v>103</v>
      </c>
      <c r="V18" s="58">
        <v>126</v>
      </c>
    </row>
    <row r="19" spans="1:22" s="28" customFormat="1" ht="21.75" customHeight="1">
      <c r="A19" s="1"/>
      <c r="B19" s="134"/>
      <c r="C19" s="130"/>
      <c r="D19" s="34" t="s">
        <v>2</v>
      </c>
      <c r="E19" s="39">
        <f t="shared" si="4"/>
        <v>49967</v>
      </c>
      <c r="F19" s="56">
        <v>953</v>
      </c>
      <c r="G19" s="58">
        <v>288</v>
      </c>
      <c r="H19" s="58">
        <v>6058</v>
      </c>
      <c r="I19" s="58">
        <v>2927</v>
      </c>
      <c r="J19" s="58">
        <v>15091</v>
      </c>
      <c r="K19" s="52"/>
      <c r="L19" s="48"/>
      <c r="M19" s="58">
        <v>1455</v>
      </c>
      <c r="N19" s="58">
        <v>2390</v>
      </c>
      <c r="O19" s="58">
        <v>4240</v>
      </c>
      <c r="P19" s="58">
        <v>1936</v>
      </c>
      <c r="Q19" s="58">
        <v>3273</v>
      </c>
      <c r="R19" s="58">
        <v>613</v>
      </c>
      <c r="S19" s="58">
        <v>2342</v>
      </c>
      <c r="T19" s="58">
        <v>2713</v>
      </c>
      <c r="U19" s="58">
        <v>2470</v>
      </c>
      <c r="V19" s="58">
        <v>3218</v>
      </c>
    </row>
    <row r="20" spans="1:22" s="28" customFormat="1" ht="21.75" customHeight="1">
      <c r="A20" s="1"/>
      <c r="B20" s="134"/>
      <c r="C20" s="118" t="s">
        <v>18</v>
      </c>
      <c r="D20" s="36" t="s">
        <v>10</v>
      </c>
      <c r="E20" s="39">
        <f t="shared" si="4"/>
        <v>15</v>
      </c>
      <c r="F20" s="56">
        <v>0</v>
      </c>
      <c r="G20" s="61">
        <v>0</v>
      </c>
      <c r="H20" s="61">
        <v>0</v>
      </c>
      <c r="I20" s="58">
        <v>6</v>
      </c>
      <c r="J20" s="61">
        <v>0</v>
      </c>
      <c r="K20" s="53"/>
      <c r="L20" s="56"/>
      <c r="M20" s="61">
        <v>0</v>
      </c>
      <c r="N20" s="58">
        <v>3</v>
      </c>
      <c r="O20" s="58">
        <v>3</v>
      </c>
      <c r="P20" s="61">
        <v>0</v>
      </c>
      <c r="Q20" s="61">
        <v>3</v>
      </c>
      <c r="R20" s="61">
        <v>0</v>
      </c>
      <c r="S20" s="61">
        <v>0</v>
      </c>
      <c r="T20" s="61">
        <v>0</v>
      </c>
      <c r="U20" s="61">
        <v>0</v>
      </c>
      <c r="V20" s="61">
        <v>0</v>
      </c>
    </row>
    <row r="21" spans="1:22" s="28" customFormat="1" ht="21.75" customHeight="1">
      <c r="A21" s="1"/>
      <c r="B21" s="134"/>
      <c r="C21" s="117"/>
      <c r="D21" s="35" t="s">
        <v>2</v>
      </c>
      <c r="E21" s="39">
        <f t="shared" si="4"/>
        <v>353</v>
      </c>
      <c r="F21" s="56">
        <v>0</v>
      </c>
      <c r="G21" s="61">
        <v>0</v>
      </c>
      <c r="H21" s="61">
        <v>0</v>
      </c>
      <c r="I21" s="61">
        <v>194</v>
      </c>
      <c r="J21" s="61">
        <v>0</v>
      </c>
      <c r="K21" s="53"/>
      <c r="L21" s="56"/>
      <c r="M21" s="61">
        <v>0</v>
      </c>
      <c r="N21" s="61">
        <v>37</v>
      </c>
      <c r="O21" s="61">
        <v>92</v>
      </c>
      <c r="P21" s="61">
        <v>0</v>
      </c>
      <c r="Q21" s="61">
        <v>30</v>
      </c>
      <c r="R21" s="61">
        <v>0</v>
      </c>
      <c r="S21" s="61">
        <v>0</v>
      </c>
      <c r="T21" s="61">
        <v>0</v>
      </c>
      <c r="U21" s="61">
        <v>0</v>
      </c>
      <c r="V21" s="61">
        <v>0</v>
      </c>
    </row>
    <row r="22" spans="1:22" s="28" customFormat="1" ht="21.75" customHeight="1">
      <c r="A22" s="1"/>
      <c r="B22" s="135" t="s">
        <v>27</v>
      </c>
      <c r="C22" s="118" t="s">
        <v>21</v>
      </c>
      <c r="D22" s="36" t="s">
        <v>10</v>
      </c>
      <c r="E22" s="40">
        <f t="shared" si="4"/>
        <v>39082</v>
      </c>
      <c r="F22" s="62">
        <v>0</v>
      </c>
      <c r="G22" s="62">
        <v>4617</v>
      </c>
      <c r="H22" s="62">
        <v>4308</v>
      </c>
      <c r="I22" s="62">
        <v>2161</v>
      </c>
      <c r="J22" s="62">
        <v>8459</v>
      </c>
      <c r="K22" s="51"/>
      <c r="L22" s="48"/>
      <c r="M22" s="62">
        <v>3128</v>
      </c>
      <c r="N22" s="62">
        <v>558</v>
      </c>
      <c r="O22" s="62">
        <v>3473</v>
      </c>
      <c r="P22" s="62">
        <v>2341</v>
      </c>
      <c r="Q22" s="62">
        <v>363</v>
      </c>
      <c r="R22" s="62">
        <v>1941</v>
      </c>
      <c r="S22" s="62">
        <v>1472</v>
      </c>
      <c r="T22" s="62">
        <v>1903</v>
      </c>
      <c r="U22" s="62">
        <v>2115</v>
      </c>
      <c r="V22" s="62">
        <v>2243</v>
      </c>
    </row>
    <row r="23" spans="1:22" s="28" customFormat="1" ht="21.75" customHeight="1">
      <c r="A23" s="1"/>
      <c r="B23" s="134"/>
      <c r="C23" s="117"/>
      <c r="D23" s="35" t="s">
        <v>2</v>
      </c>
      <c r="E23" s="41">
        <f t="shared" si="4"/>
        <v>647423</v>
      </c>
      <c r="F23" s="63">
        <v>0</v>
      </c>
      <c r="G23" s="63">
        <v>62915</v>
      </c>
      <c r="H23" s="63">
        <v>96465</v>
      </c>
      <c r="I23" s="63">
        <v>47308</v>
      </c>
      <c r="J23" s="63">
        <v>155906</v>
      </c>
      <c r="K23" s="51"/>
      <c r="L23" s="48"/>
      <c r="M23" s="63">
        <v>36759</v>
      </c>
      <c r="N23" s="63">
        <v>5040</v>
      </c>
      <c r="O23" s="63">
        <v>62078</v>
      </c>
      <c r="P23" s="63">
        <v>32444</v>
      </c>
      <c r="Q23" s="63">
        <v>2734</v>
      </c>
      <c r="R23" s="63">
        <v>33417</v>
      </c>
      <c r="S23" s="63">
        <v>17570</v>
      </c>
      <c r="T23" s="63">
        <v>26939</v>
      </c>
      <c r="U23" s="63">
        <v>31622</v>
      </c>
      <c r="V23" s="63">
        <v>36226</v>
      </c>
    </row>
    <row r="24" spans="1:22" s="28" customFormat="1" ht="21.75" customHeight="1">
      <c r="A24" s="1"/>
      <c r="B24" s="134"/>
      <c r="C24" s="118" t="s">
        <v>3</v>
      </c>
      <c r="D24" s="36" t="s">
        <v>10</v>
      </c>
      <c r="E24" s="42">
        <f t="shared" si="4"/>
        <v>21618</v>
      </c>
      <c r="F24" s="64" t="s">
        <v>66</v>
      </c>
      <c r="G24" s="43">
        <v>2745</v>
      </c>
      <c r="H24" s="43">
        <v>2155</v>
      </c>
      <c r="I24" s="43">
        <v>1014</v>
      </c>
      <c r="J24" s="43">
        <v>5312</v>
      </c>
      <c r="K24" s="52"/>
      <c r="L24" s="48"/>
      <c r="M24" s="43">
        <v>1720</v>
      </c>
      <c r="N24" s="43">
        <v>18</v>
      </c>
      <c r="O24" s="43">
        <v>1636</v>
      </c>
      <c r="P24" s="43">
        <v>1292</v>
      </c>
      <c r="Q24" s="43">
        <v>75</v>
      </c>
      <c r="R24" s="43">
        <v>1178</v>
      </c>
      <c r="S24" s="43">
        <v>815</v>
      </c>
      <c r="T24" s="43">
        <v>991</v>
      </c>
      <c r="U24" s="65">
        <v>960</v>
      </c>
      <c r="V24" s="43">
        <v>1707</v>
      </c>
    </row>
    <row r="25" spans="1:22" s="28" customFormat="1" ht="21.75" customHeight="1">
      <c r="A25" s="1"/>
      <c r="B25" s="134"/>
      <c r="C25" s="130"/>
      <c r="D25" s="34" t="s">
        <v>2</v>
      </c>
      <c r="E25" s="43">
        <f t="shared" si="4"/>
        <v>302758</v>
      </c>
      <c r="F25" s="66" t="s">
        <v>66</v>
      </c>
      <c r="G25" s="67">
        <v>37761</v>
      </c>
      <c r="H25" s="67">
        <v>37013</v>
      </c>
      <c r="I25" s="67">
        <v>15638</v>
      </c>
      <c r="J25" s="67">
        <v>74258</v>
      </c>
      <c r="K25" s="52"/>
      <c r="L25" s="48"/>
      <c r="M25" s="67">
        <v>20764</v>
      </c>
      <c r="N25" s="67">
        <v>108</v>
      </c>
      <c r="O25" s="67">
        <v>18048</v>
      </c>
      <c r="P25" s="67">
        <v>15701</v>
      </c>
      <c r="Q25" s="67">
        <v>603</v>
      </c>
      <c r="R25" s="67">
        <v>20612</v>
      </c>
      <c r="S25" s="67">
        <v>9313</v>
      </c>
      <c r="T25" s="67">
        <v>10750</v>
      </c>
      <c r="U25" s="67">
        <v>15699</v>
      </c>
      <c r="V25" s="67">
        <v>26490</v>
      </c>
    </row>
    <row r="26" spans="1:22" s="28" customFormat="1" ht="21.75" customHeight="1">
      <c r="A26" s="1"/>
      <c r="B26" s="134"/>
      <c r="C26" s="118" t="s">
        <v>57</v>
      </c>
      <c r="D26" s="36" t="s">
        <v>10</v>
      </c>
      <c r="E26" s="43">
        <f t="shared" si="4"/>
        <v>1530</v>
      </c>
      <c r="F26" s="66" t="s">
        <v>66</v>
      </c>
      <c r="G26" s="67">
        <v>71</v>
      </c>
      <c r="H26" s="67">
        <v>195</v>
      </c>
      <c r="I26" s="67">
        <v>173</v>
      </c>
      <c r="J26" s="67">
        <v>332</v>
      </c>
      <c r="K26" s="52"/>
      <c r="L26" s="48"/>
      <c r="M26" s="67">
        <v>226</v>
      </c>
      <c r="N26" s="68">
        <v>0</v>
      </c>
      <c r="O26" s="67">
        <v>75</v>
      </c>
      <c r="P26" s="67">
        <v>138</v>
      </c>
      <c r="Q26" s="67">
        <v>0</v>
      </c>
      <c r="R26" s="67">
        <v>16</v>
      </c>
      <c r="S26" s="68">
        <v>18</v>
      </c>
      <c r="T26" s="67">
        <v>93</v>
      </c>
      <c r="U26" s="67">
        <v>165</v>
      </c>
      <c r="V26" s="67">
        <v>28</v>
      </c>
    </row>
    <row r="27" spans="1:22" s="28" customFormat="1" ht="21.75" customHeight="1">
      <c r="A27" s="1"/>
      <c r="B27" s="134"/>
      <c r="C27" s="117"/>
      <c r="D27" s="35" t="s">
        <v>2</v>
      </c>
      <c r="E27" s="43">
        <f t="shared" si="4"/>
        <v>32228</v>
      </c>
      <c r="F27" s="66" t="s">
        <v>66</v>
      </c>
      <c r="G27" s="67">
        <v>922</v>
      </c>
      <c r="H27" s="67">
        <v>4751</v>
      </c>
      <c r="I27" s="67">
        <v>2486</v>
      </c>
      <c r="J27" s="67">
        <v>13643</v>
      </c>
      <c r="K27" s="52"/>
      <c r="L27" s="48"/>
      <c r="M27" s="67">
        <v>1945</v>
      </c>
      <c r="N27" s="68">
        <v>0</v>
      </c>
      <c r="O27" s="67">
        <v>2055</v>
      </c>
      <c r="P27" s="67">
        <v>1878</v>
      </c>
      <c r="Q27" s="68">
        <v>0</v>
      </c>
      <c r="R27" s="67">
        <v>269</v>
      </c>
      <c r="S27" s="68">
        <v>142</v>
      </c>
      <c r="T27" s="67">
        <v>1593</v>
      </c>
      <c r="U27" s="67">
        <v>2196</v>
      </c>
      <c r="V27" s="67">
        <v>348</v>
      </c>
    </row>
    <row r="28" spans="1:22" s="28" customFormat="1" ht="21.75" customHeight="1">
      <c r="A28" s="1"/>
      <c r="B28" s="134"/>
      <c r="C28" s="116" t="s">
        <v>58</v>
      </c>
      <c r="D28" s="34" t="s">
        <v>10</v>
      </c>
      <c r="E28" s="43">
        <f t="shared" si="4"/>
        <v>649</v>
      </c>
      <c r="F28" s="66" t="s">
        <v>66</v>
      </c>
      <c r="G28" s="67">
        <v>29</v>
      </c>
      <c r="H28" s="67">
        <v>42</v>
      </c>
      <c r="I28" s="67">
        <v>119</v>
      </c>
      <c r="J28" s="67">
        <v>42</v>
      </c>
      <c r="K28" s="52"/>
      <c r="L28" s="48"/>
      <c r="M28" s="67">
        <v>31</v>
      </c>
      <c r="N28" s="67">
        <v>34</v>
      </c>
      <c r="O28" s="67">
        <v>82</v>
      </c>
      <c r="P28" s="67">
        <v>96</v>
      </c>
      <c r="Q28" s="68">
        <v>17</v>
      </c>
      <c r="R28" s="67">
        <v>6</v>
      </c>
      <c r="S28" s="67">
        <v>8</v>
      </c>
      <c r="T28" s="67">
        <v>26</v>
      </c>
      <c r="U28" s="67">
        <v>67</v>
      </c>
      <c r="V28" s="67">
        <v>50</v>
      </c>
    </row>
    <row r="29" spans="1:22" s="28" customFormat="1" ht="21.75" customHeight="1">
      <c r="A29" s="1"/>
      <c r="B29" s="134"/>
      <c r="C29" s="130"/>
      <c r="D29" s="34" t="s">
        <v>2</v>
      </c>
      <c r="E29" s="43">
        <f t="shared" si="4"/>
        <v>17619</v>
      </c>
      <c r="F29" s="66" t="s">
        <v>66</v>
      </c>
      <c r="G29" s="67">
        <v>509</v>
      </c>
      <c r="H29" s="67">
        <v>1122</v>
      </c>
      <c r="I29" s="67">
        <v>6893</v>
      </c>
      <c r="J29" s="67">
        <v>788</v>
      </c>
      <c r="K29" s="52"/>
      <c r="L29" s="48"/>
      <c r="M29" s="67">
        <v>631</v>
      </c>
      <c r="N29" s="67">
        <v>489</v>
      </c>
      <c r="O29" s="67">
        <v>2257</v>
      </c>
      <c r="P29" s="67">
        <v>1755</v>
      </c>
      <c r="Q29" s="68">
        <v>168</v>
      </c>
      <c r="R29" s="67">
        <v>150</v>
      </c>
      <c r="S29" s="68">
        <v>161</v>
      </c>
      <c r="T29" s="67">
        <v>655</v>
      </c>
      <c r="U29" s="67">
        <v>1304</v>
      </c>
      <c r="V29" s="67">
        <v>737</v>
      </c>
    </row>
    <row r="30" spans="1:22" s="28" customFormat="1" ht="21.75" customHeight="1">
      <c r="A30" s="1"/>
      <c r="B30" s="134"/>
      <c r="C30" s="118" t="s">
        <v>28</v>
      </c>
      <c r="D30" s="36" t="s">
        <v>10</v>
      </c>
      <c r="E30" s="43">
        <f t="shared" si="4"/>
        <v>1533</v>
      </c>
      <c r="F30" s="66" t="s">
        <v>66</v>
      </c>
      <c r="G30" s="67">
        <v>126</v>
      </c>
      <c r="H30" s="67">
        <v>105</v>
      </c>
      <c r="I30" s="67">
        <v>151</v>
      </c>
      <c r="J30" s="67">
        <v>87</v>
      </c>
      <c r="K30" s="52"/>
      <c r="L30" s="48"/>
      <c r="M30" s="67">
        <v>308</v>
      </c>
      <c r="N30" s="67">
        <v>29</v>
      </c>
      <c r="O30" s="67">
        <v>342</v>
      </c>
      <c r="P30" s="67">
        <v>18</v>
      </c>
      <c r="Q30" s="68">
        <v>85</v>
      </c>
      <c r="R30" s="67">
        <v>110</v>
      </c>
      <c r="S30" s="67">
        <v>0</v>
      </c>
      <c r="T30" s="67">
        <v>114</v>
      </c>
      <c r="U30" s="68">
        <v>16</v>
      </c>
      <c r="V30" s="67">
        <v>42</v>
      </c>
    </row>
    <row r="31" spans="1:22" s="28" customFormat="1" ht="21.75" customHeight="1">
      <c r="A31" s="1"/>
      <c r="B31" s="134"/>
      <c r="C31" s="117"/>
      <c r="D31" s="35" t="s">
        <v>2</v>
      </c>
      <c r="E31" s="43">
        <f t="shared" si="4"/>
        <v>33170</v>
      </c>
      <c r="F31" s="66" t="s">
        <v>66</v>
      </c>
      <c r="G31" s="67">
        <v>2564</v>
      </c>
      <c r="H31" s="67">
        <v>3945</v>
      </c>
      <c r="I31" s="67">
        <v>2450</v>
      </c>
      <c r="J31" s="67">
        <v>1587</v>
      </c>
      <c r="K31" s="52"/>
      <c r="L31" s="48"/>
      <c r="M31" s="67">
        <v>3867</v>
      </c>
      <c r="N31" s="67">
        <v>430</v>
      </c>
      <c r="O31" s="67">
        <v>9948</v>
      </c>
      <c r="P31" s="67">
        <v>363</v>
      </c>
      <c r="Q31" s="68">
        <v>702</v>
      </c>
      <c r="R31" s="67">
        <v>2600</v>
      </c>
      <c r="S31" s="67">
        <v>0</v>
      </c>
      <c r="T31" s="67">
        <v>3472</v>
      </c>
      <c r="U31" s="68">
        <v>326</v>
      </c>
      <c r="V31" s="67">
        <v>916</v>
      </c>
    </row>
    <row r="32" spans="1:22" s="28" customFormat="1" ht="21.75" customHeight="1">
      <c r="A32" s="1"/>
      <c r="B32" s="134"/>
      <c r="C32" s="116" t="s">
        <v>30</v>
      </c>
      <c r="D32" s="34" t="s">
        <v>10</v>
      </c>
      <c r="E32" s="43">
        <f t="shared" si="4"/>
        <v>7942</v>
      </c>
      <c r="F32" s="66" t="s">
        <v>66</v>
      </c>
      <c r="G32" s="67">
        <v>1301</v>
      </c>
      <c r="H32" s="67">
        <v>1286</v>
      </c>
      <c r="I32" s="67">
        <v>511</v>
      </c>
      <c r="J32" s="67">
        <v>1836</v>
      </c>
      <c r="K32" s="52"/>
      <c r="L32" s="48"/>
      <c r="M32" s="69">
        <v>502</v>
      </c>
      <c r="N32" s="67">
        <v>15</v>
      </c>
      <c r="O32" s="67">
        <v>459</v>
      </c>
      <c r="P32" s="67">
        <v>432</v>
      </c>
      <c r="Q32" s="68">
        <v>4</v>
      </c>
      <c r="R32" s="67">
        <v>228</v>
      </c>
      <c r="S32" s="67">
        <v>428</v>
      </c>
      <c r="T32" s="67">
        <v>170</v>
      </c>
      <c r="U32" s="67">
        <v>635</v>
      </c>
      <c r="V32" s="67">
        <v>135</v>
      </c>
    </row>
    <row r="33" spans="1:29" s="28" customFormat="1" ht="21.75" customHeight="1">
      <c r="A33" s="1"/>
      <c r="B33" s="134"/>
      <c r="C33" s="130"/>
      <c r="D33" s="34" t="s">
        <v>2</v>
      </c>
      <c r="E33" s="43">
        <f t="shared" si="4"/>
        <v>132558</v>
      </c>
      <c r="F33" s="66" t="s">
        <v>66</v>
      </c>
      <c r="G33" s="67">
        <v>12493</v>
      </c>
      <c r="H33" s="67">
        <v>34885</v>
      </c>
      <c r="I33" s="67">
        <v>12057</v>
      </c>
      <c r="J33" s="70">
        <v>38514</v>
      </c>
      <c r="K33" s="51"/>
      <c r="L33" s="48"/>
      <c r="M33" s="67">
        <v>3806</v>
      </c>
      <c r="N33" s="62">
        <v>596</v>
      </c>
      <c r="O33" s="67">
        <v>8652</v>
      </c>
      <c r="P33" s="67">
        <v>4901</v>
      </c>
      <c r="Q33" s="68">
        <v>91</v>
      </c>
      <c r="R33" s="67">
        <v>3107</v>
      </c>
      <c r="S33" s="67">
        <v>4382</v>
      </c>
      <c r="T33" s="67">
        <v>1861</v>
      </c>
      <c r="U33" s="67">
        <v>6311</v>
      </c>
      <c r="V33" s="67">
        <v>902</v>
      </c>
      <c r="AA33" s="59"/>
      <c r="AB33" s="59"/>
      <c r="AC33" s="59"/>
    </row>
    <row r="34" spans="1:29" s="28" customFormat="1" ht="21.75" customHeight="1">
      <c r="A34" s="1"/>
      <c r="B34" s="134"/>
      <c r="C34" s="131" t="s">
        <v>22</v>
      </c>
      <c r="D34" s="36" t="s">
        <v>10</v>
      </c>
      <c r="E34" s="43">
        <f t="shared" si="4"/>
        <v>5810</v>
      </c>
      <c r="F34" s="66" t="s">
        <v>66</v>
      </c>
      <c r="G34" s="67">
        <v>345</v>
      </c>
      <c r="H34" s="67">
        <v>525</v>
      </c>
      <c r="I34" s="67">
        <v>193</v>
      </c>
      <c r="J34" s="67">
        <v>850</v>
      </c>
      <c r="K34" s="52"/>
      <c r="L34" s="48"/>
      <c r="M34" s="43">
        <v>341</v>
      </c>
      <c r="N34" s="67">
        <v>462</v>
      </c>
      <c r="O34" s="67">
        <v>879</v>
      </c>
      <c r="P34" s="67">
        <v>365</v>
      </c>
      <c r="Q34" s="68">
        <v>182</v>
      </c>
      <c r="R34" s="67">
        <v>403</v>
      </c>
      <c r="S34" s="67">
        <v>203</v>
      </c>
      <c r="T34" s="67">
        <v>509</v>
      </c>
      <c r="U34" s="67">
        <v>272</v>
      </c>
      <c r="V34" s="67">
        <v>281</v>
      </c>
      <c r="AA34" s="59"/>
      <c r="AB34" s="59"/>
      <c r="AC34" s="59"/>
    </row>
    <row r="35" spans="1:29" s="28" customFormat="1" ht="21.75" customHeight="1">
      <c r="A35" s="1"/>
      <c r="B35" s="136"/>
      <c r="C35" s="132"/>
      <c r="D35" s="35" t="s">
        <v>2</v>
      </c>
      <c r="E35" s="44">
        <f t="shared" si="4"/>
        <v>129090</v>
      </c>
      <c r="F35" s="77" t="s">
        <v>66</v>
      </c>
      <c r="G35" s="44">
        <v>8666</v>
      </c>
      <c r="H35" s="44">
        <v>14749</v>
      </c>
      <c r="I35" s="44">
        <v>7784</v>
      </c>
      <c r="J35" s="44">
        <v>27116</v>
      </c>
      <c r="K35" s="44"/>
      <c r="L35" s="44"/>
      <c r="M35" s="44">
        <v>5746</v>
      </c>
      <c r="N35" s="44">
        <v>3417</v>
      </c>
      <c r="O35" s="44">
        <v>21118</v>
      </c>
      <c r="P35" s="44">
        <v>7846</v>
      </c>
      <c r="Q35" s="44">
        <v>1170</v>
      </c>
      <c r="R35" s="44">
        <v>6679</v>
      </c>
      <c r="S35" s="44">
        <v>3572</v>
      </c>
      <c r="T35" s="44">
        <v>8608</v>
      </c>
      <c r="U35" s="44">
        <v>5786</v>
      </c>
      <c r="V35" s="44">
        <v>6833</v>
      </c>
      <c r="AA35" s="59"/>
      <c r="AB35" s="59"/>
      <c r="AC35" s="59"/>
    </row>
    <row r="36" spans="1:29" s="25" customFormat="1" ht="15" customHeight="1">
      <c r="A36" s="1"/>
      <c r="B36" s="31" t="s">
        <v>11</v>
      </c>
      <c r="C36" s="31"/>
      <c r="D36" s="31"/>
      <c r="E36" s="45"/>
      <c r="F36" s="31"/>
      <c r="G36" s="31"/>
      <c r="H36" s="31"/>
      <c r="I36" s="31"/>
      <c r="J36" s="31"/>
      <c r="K36" s="31"/>
      <c r="L36" s="31"/>
      <c r="M36" s="31"/>
      <c r="N36" s="31"/>
      <c r="O36" s="31"/>
      <c r="P36" s="31"/>
      <c r="Q36" s="31"/>
      <c r="R36" s="31"/>
      <c r="S36" s="31"/>
      <c r="T36" s="31"/>
      <c r="U36" s="31"/>
      <c r="V36" s="16" t="s">
        <v>59</v>
      </c>
      <c r="AA36" s="60"/>
      <c r="AB36" s="60"/>
      <c r="AC36" s="60"/>
    </row>
  </sheetData>
  <sheetProtection/>
  <mergeCells count="34">
    <mergeCell ref="C32:C33"/>
    <mergeCell ref="C34:C35"/>
    <mergeCell ref="B8:B21"/>
    <mergeCell ref="B22:B35"/>
    <mergeCell ref="C22:C23"/>
    <mergeCell ref="C24:C25"/>
    <mergeCell ref="C26:C27"/>
    <mergeCell ref="C28:C29"/>
    <mergeCell ref="C30:C31"/>
    <mergeCell ref="C12:C13"/>
    <mergeCell ref="C14:C15"/>
    <mergeCell ref="C16:C17"/>
    <mergeCell ref="C18:C19"/>
    <mergeCell ref="C20:C21"/>
    <mergeCell ref="B6:C7"/>
    <mergeCell ref="C8:C9"/>
    <mergeCell ref="C10:C11"/>
    <mergeCell ref="P4:P5"/>
    <mergeCell ref="Q4:Q5"/>
    <mergeCell ref="I4:I5"/>
    <mergeCell ref="J4:J5"/>
    <mergeCell ref="M4:M5"/>
    <mergeCell ref="N4:N5"/>
    <mergeCell ref="O4:O5"/>
    <mergeCell ref="B4:D5"/>
    <mergeCell ref="E4:E5"/>
    <mergeCell ref="F4:F5"/>
    <mergeCell ref="G4:G5"/>
    <mergeCell ref="H4:H5"/>
    <mergeCell ref="U4:U5"/>
    <mergeCell ref="V4:V5"/>
    <mergeCell ref="R4:R5"/>
    <mergeCell ref="S4:S5"/>
    <mergeCell ref="T4:T5"/>
  </mergeCells>
  <printOptions horizontalCentered="1"/>
  <pageMargins left="0.5905511811023623" right="0.5905511811023623" top="0.5905511811023623" bottom="0.5905511811023623" header="0.5118110236220472" footer="0.5118110236220472"/>
  <pageSetup horizontalDpi="600" verticalDpi="600" orientation="portrait" paperSize="9" scale="98" r:id="rId1"/>
  <colBreaks count="1" manualBreakCount="1">
    <brk id="11"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soumu063</cp:lastModifiedBy>
  <cp:lastPrinted>2020-03-09T03:02:56Z</cp:lastPrinted>
  <dcterms:created xsi:type="dcterms:W3CDTF">1999-03-31T02:03:20Z</dcterms:created>
  <dcterms:modified xsi:type="dcterms:W3CDTF">2021-03-15T02:12:41Z</dcterms:modified>
  <cp:category/>
  <cp:version/>
  <cp:contentType/>
  <cp:contentStatus/>
</cp:coreProperties>
</file>