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665" activeTab="0"/>
  </bookViews>
  <sheets>
    <sheet name="132" sheetId="1" r:id="rId1"/>
  </sheets>
  <definedNames>
    <definedName name="_xlnm.Print_Area" localSheetId="0">'132'!$A$1:$K$16</definedName>
  </definedNames>
  <calcPr fullCalcOnLoad="1"/>
</workbook>
</file>

<file path=xl/sharedStrings.xml><?xml version="1.0" encoding="utf-8"?>
<sst xmlns="http://schemas.openxmlformats.org/spreadsheetml/2006/main" count="48" uniqueCount="25">
  <si>
    <t>単位　人</t>
  </si>
  <si>
    <t>障害別</t>
  </si>
  <si>
    <t>視覚</t>
  </si>
  <si>
    <t>聴覚</t>
  </si>
  <si>
    <t>言語</t>
  </si>
  <si>
    <t>肢体</t>
  </si>
  <si>
    <t>内部</t>
  </si>
  <si>
    <t>18歳未満</t>
  </si>
  <si>
    <t>18歳以上</t>
  </si>
  <si>
    <t>資料　福祉保険部</t>
  </si>
  <si>
    <t>　　 　　等級
年齢別</t>
  </si>
  <si>
    <t>平成30年度末現在</t>
  </si>
  <si>
    <t>132　身体障害者手帳交付者数</t>
  </si>
  <si>
    <t>1級</t>
  </si>
  <si>
    <t>2級</t>
  </si>
  <si>
    <t>3級</t>
  </si>
  <si>
    <t>4級</t>
  </si>
  <si>
    <t>5級</t>
  </si>
  <si>
    <t>6級</t>
  </si>
  <si>
    <t>-</t>
  </si>
  <si>
    <t>-</t>
  </si>
  <si>
    <t>-</t>
  </si>
  <si>
    <t>総数</t>
  </si>
  <si>
    <t>総　数</t>
  </si>
  <si>
    <t>小　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</si>
</sst>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6.5"/>
      <name val="ＭＳ Ｐ明朝"/>
      <family val="1"/>
    </font>
    <font>
      <sz val="8"/>
      <name val="ＭＳ Ｐ明朝"/>
      <family val="1"/>
    </font>
    <font>
      <b/>
      <sz val="8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thin"/>
      <bottom/>
    </border>
    <border>
      <left/>
      <right style="thin"/>
      <top style="hair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 diagonalDown="1">
      <left style="thin"/>
      <right style="thin"/>
      <top style="double"/>
      <bottom style="thin"/>
      <diagonal style="hair"/>
    </border>
    <border>
      <left/>
      <right style="thin">
        <color theme="0"/>
      </right>
      <top style="thin">
        <color theme="0"/>
      </top>
      <bottom/>
    </border>
    <border>
      <left/>
      <right/>
      <top style="double"/>
      <bottom style="thin"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/>
      <right style="thin"/>
      <top style="double"/>
      <bottom style="thin"/>
    </border>
    <border>
      <left style="thin">
        <color theme="0"/>
      </left>
      <right/>
      <top style="thin">
        <color theme="0"/>
      </top>
      <bottom style="thin"/>
    </border>
    <border>
      <left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/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/>
      <top style="thin"/>
      <bottom style="thin">
        <color theme="0"/>
      </bottom>
    </border>
    <border>
      <left/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/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/>
      <right style="thin"/>
      <top style="thin"/>
      <bottom style="thin"/>
    </border>
    <border>
      <left style="thin"/>
      <right style="thin">
        <color theme="0"/>
      </right>
      <top style="thin">
        <color theme="0"/>
      </top>
      <bottom/>
    </border>
    <border>
      <left style="thin"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/>
    </border>
    <border>
      <left style="thin"/>
      <right style="thin">
        <color theme="0"/>
      </right>
      <top style="thin"/>
      <bottom/>
    </border>
    <border>
      <left style="thin"/>
      <right style="thin">
        <color theme="0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right" vertical="center" indent="1"/>
    </xf>
    <xf numFmtId="3" fontId="6" fillId="0" borderId="15" xfId="0" applyNumberFormat="1" applyFont="1" applyFill="1" applyBorder="1" applyAlignment="1">
      <alignment horizontal="right" vertical="center" indent="1"/>
    </xf>
    <xf numFmtId="3" fontId="6" fillId="0" borderId="16" xfId="0" applyNumberFormat="1" applyFont="1" applyFill="1" applyBorder="1" applyAlignment="1">
      <alignment horizontal="right" vertical="center" indent="1"/>
    </xf>
    <xf numFmtId="0" fontId="7" fillId="0" borderId="11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vertical="center" wrapText="1"/>
    </xf>
    <xf numFmtId="3" fontId="7" fillId="0" borderId="18" xfId="0" applyNumberFormat="1" applyFont="1" applyFill="1" applyBorder="1" applyAlignment="1">
      <alignment horizontal="right" vertical="center" indent="1"/>
    </xf>
    <xf numFmtId="0" fontId="6" fillId="0" borderId="19" xfId="0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>
      <alignment horizontal="right" vertical="center" indent="1"/>
    </xf>
    <xf numFmtId="0" fontId="6" fillId="0" borderId="21" xfId="0" applyFont="1" applyFill="1" applyBorder="1" applyAlignment="1">
      <alignment horizontal="center" vertical="center"/>
    </xf>
    <xf numFmtId="3" fontId="6" fillId="0" borderId="22" xfId="0" applyNumberFormat="1" applyFont="1" applyFill="1" applyBorder="1" applyAlignment="1">
      <alignment horizontal="right" vertical="center" indent="1"/>
    </xf>
    <xf numFmtId="3" fontId="6" fillId="0" borderId="23" xfId="0" applyNumberFormat="1" applyFont="1" applyFill="1" applyBorder="1" applyAlignment="1">
      <alignment horizontal="right" vertical="center" indent="1"/>
    </xf>
    <xf numFmtId="3" fontId="6" fillId="0" borderId="24" xfId="0" applyNumberFormat="1" applyFont="1" applyFill="1" applyBorder="1" applyAlignment="1">
      <alignment horizontal="right" vertical="center" indent="1"/>
    </xf>
    <xf numFmtId="3" fontId="6" fillId="0" borderId="25" xfId="0" applyNumberFormat="1" applyFont="1" applyFill="1" applyBorder="1" applyAlignment="1">
      <alignment horizontal="right" vertical="center" indent="1"/>
    </xf>
    <xf numFmtId="3" fontId="6" fillId="0" borderId="26" xfId="0" applyNumberFormat="1" applyFont="1" applyFill="1" applyBorder="1" applyAlignment="1">
      <alignment horizontal="right" vertical="center" indent="1"/>
    </xf>
    <xf numFmtId="3" fontId="7" fillId="0" borderId="27" xfId="0" applyNumberFormat="1" applyFont="1" applyFill="1" applyBorder="1" applyAlignment="1">
      <alignment horizontal="right" vertical="center" indent="1"/>
    </xf>
    <xf numFmtId="3" fontId="7" fillId="0" borderId="28" xfId="0" applyNumberFormat="1" applyFont="1" applyFill="1" applyBorder="1" applyAlignment="1">
      <alignment horizontal="right" vertical="center" indent="1"/>
    </xf>
    <xf numFmtId="3" fontId="7" fillId="0" borderId="29" xfId="0" applyNumberFormat="1" applyFont="1" applyFill="1" applyBorder="1" applyAlignment="1">
      <alignment horizontal="right" vertical="center" indent="1"/>
    </xf>
    <xf numFmtId="3" fontId="7" fillId="0" borderId="30" xfId="0" applyNumberFormat="1" applyFont="1" applyFill="1" applyBorder="1" applyAlignment="1">
      <alignment horizontal="right" vertical="center" indent="1"/>
    </xf>
    <xf numFmtId="3" fontId="7" fillId="0" borderId="31" xfId="0" applyNumberFormat="1" applyFont="1" applyFill="1" applyBorder="1" applyAlignment="1">
      <alignment horizontal="right" vertical="center" indent="1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distributed" vertical="center" wrapText="1"/>
    </xf>
    <xf numFmtId="3" fontId="6" fillId="0" borderId="33" xfId="0" applyNumberFormat="1" applyFont="1" applyFill="1" applyBorder="1" applyAlignment="1">
      <alignment horizontal="right" vertical="center" indent="1"/>
    </xf>
    <xf numFmtId="3" fontId="6" fillId="0" borderId="34" xfId="0" applyNumberFormat="1" applyFont="1" applyFill="1" applyBorder="1" applyAlignment="1">
      <alignment horizontal="right" vertical="center" indent="1"/>
    </xf>
    <xf numFmtId="0" fontId="3" fillId="0" borderId="0" xfId="0" applyFont="1" applyFill="1" applyAlignment="1">
      <alignment horizontal="center" vertical="center"/>
    </xf>
    <xf numFmtId="3" fontId="6" fillId="0" borderId="35" xfId="0" applyNumberFormat="1" applyFont="1" applyFill="1" applyBorder="1" applyAlignment="1">
      <alignment horizontal="right" vertical="center" indent="1"/>
    </xf>
    <xf numFmtId="3" fontId="6" fillId="0" borderId="16" xfId="0" applyNumberFormat="1" applyFont="1" applyFill="1" applyBorder="1" applyAlignment="1">
      <alignment horizontal="right" vertical="center" indent="1"/>
    </xf>
    <xf numFmtId="3" fontId="6" fillId="0" borderId="31" xfId="0" applyNumberFormat="1" applyFont="1" applyFill="1" applyBorder="1" applyAlignment="1">
      <alignment horizontal="right" vertical="center" indent="1"/>
    </xf>
    <xf numFmtId="0" fontId="7" fillId="0" borderId="32" xfId="0" applyFont="1" applyFill="1" applyBorder="1" applyAlignment="1">
      <alignment horizontal="distributed" vertical="center" wrapText="1"/>
    </xf>
    <xf numFmtId="3" fontId="7" fillId="0" borderId="36" xfId="0" applyNumberFormat="1" applyFont="1" applyFill="1" applyBorder="1" applyAlignment="1">
      <alignment horizontal="right" vertical="center" indent="1"/>
    </xf>
    <xf numFmtId="3" fontId="7" fillId="0" borderId="37" xfId="0" applyNumberFormat="1" applyFont="1" applyFill="1" applyBorder="1" applyAlignment="1">
      <alignment horizontal="righ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O16"/>
  <sheetViews>
    <sheetView showGridLines="0" tabSelected="1" view="pageBreakPreview" zoomScale="160" zoomScaleSheetLayoutView="160" zoomScalePageLayoutView="0" workbookViewId="0" topLeftCell="A1">
      <selection activeCell="H8" sqref="H8"/>
    </sheetView>
  </sheetViews>
  <sheetFormatPr defaultColWidth="9.00390625" defaultRowHeight="13.5" customHeight="1"/>
  <cols>
    <col min="1" max="1" width="1.625" style="5" customWidth="1"/>
    <col min="2" max="2" width="8.25390625" style="5" customWidth="1"/>
    <col min="3" max="3" width="7.50390625" style="5" bestFit="1" customWidth="1"/>
    <col min="4" max="11" width="8.625" style="5" customWidth="1"/>
    <col min="12" max="12" width="1.25" style="5" customWidth="1"/>
    <col min="13" max="16384" width="9.00390625" style="5" customWidth="1"/>
  </cols>
  <sheetData>
    <row r="1" spans="2:14" s="2" customFormat="1" ht="18" customHeight="1">
      <c r="B1" s="34" t="s">
        <v>12</v>
      </c>
      <c r="C1" s="34"/>
      <c r="D1" s="34"/>
      <c r="E1" s="34"/>
      <c r="F1" s="34"/>
      <c r="G1" s="34"/>
      <c r="H1" s="34"/>
      <c r="I1" s="34"/>
      <c r="J1" s="34"/>
      <c r="K1" s="34"/>
      <c r="N1" s="3"/>
    </row>
    <row r="2" spans="2:15" s="1" customFormat="1" ht="15" customHeight="1" thickBot="1">
      <c r="B2" s="1" t="s">
        <v>0</v>
      </c>
      <c r="D2" s="3"/>
      <c r="K2" s="3" t="s">
        <v>11</v>
      </c>
      <c r="O2" s="3"/>
    </row>
    <row r="3" spans="2:11" s="1" customFormat="1" ht="27" customHeight="1" thickTop="1">
      <c r="B3" s="6" t="s">
        <v>1</v>
      </c>
      <c r="C3" s="14" t="s">
        <v>10</v>
      </c>
      <c r="D3" s="13" t="s">
        <v>23</v>
      </c>
      <c r="E3" s="18" t="s">
        <v>24</v>
      </c>
      <c r="F3" s="16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18</v>
      </c>
    </row>
    <row r="4" spans="2:11" s="4" customFormat="1" ht="15" customHeight="1">
      <c r="B4" s="38" t="s">
        <v>22</v>
      </c>
      <c r="C4" s="29" t="s">
        <v>7</v>
      </c>
      <c r="D4" s="39">
        <f>SUM(E4:E5)</f>
        <v>17317</v>
      </c>
      <c r="E4" s="24">
        <f aca="true" t="shared" si="0" ref="E4:E9">SUM(F4:K4)</f>
        <v>230</v>
      </c>
      <c r="F4" s="25">
        <f aca="true" t="shared" si="1" ref="F4:K5">SUM(F6,F8,F10,F12,F14)</f>
        <v>101</v>
      </c>
      <c r="G4" s="24">
        <f t="shared" si="1"/>
        <v>60</v>
      </c>
      <c r="H4" s="25">
        <f t="shared" si="1"/>
        <v>25</v>
      </c>
      <c r="I4" s="25">
        <f t="shared" si="1"/>
        <v>29</v>
      </c>
      <c r="J4" s="25">
        <f t="shared" si="1"/>
        <v>5</v>
      </c>
      <c r="K4" s="26">
        <f t="shared" si="1"/>
        <v>10</v>
      </c>
    </row>
    <row r="5" spans="2:11" s="4" customFormat="1" ht="15" customHeight="1">
      <c r="B5" s="38"/>
      <c r="C5" s="30" t="s">
        <v>8</v>
      </c>
      <c r="D5" s="40"/>
      <c r="E5" s="27">
        <f t="shared" si="0"/>
        <v>17087</v>
      </c>
      <c r="F5" s="15">
        <f t="shared" si="1"/>
        <v>5122</v>
      </c>
      <c r="G5" s="27">
        <f t="shared" si="1"/>
        <v>2695</v>
      </c>
      <c r="H5" s="28">
        <f t="shared" si="1"/>
        <v>2504</v>
      </c>
      <c r="I5" s="28">
        <f t="shared" si="1"/>
        <v>4145</v>
      </c>
      <c r="J5" s="28">
        <f t="shared" si="1"/>
        <v>1317</v>
      </c>
      <c r="K5" s="28">
        <f t="shared" si="1"/>
        <v>1304</v>
      </c>
    </row>
    <row r="6" spans="2:11" s="1" customFormat="1" ht="15" customHeight="1">
      <c r="B6" s="31" t="s">
        <v>2</v>
      </c>
      <c r="C6" s="8" t="s">
        <v>7</v>
      </c>
      <c r="D6" s="35">
        <f>SUM(E6:E7)</f>
        <v>1020</v>
      </c>
      <c r="E6" s="22">
        <f t="shared" si="0"/>
        <v>14</v>
      </c>
      <c r="F6" s="23">
        <v>6</v>
      </c>
      <c r="G6" s="12">
        <v>4</v>
      </c>
      <c r="H6" s="12">
        <v>1</v>
      </c>
      <c r="I6" s="12">
        <v>1</v>
      </c>
      <c r="J6" s="12">
        <v>1</v>
      </c>
      <c r="K6" s="12">
        <v>1</v>
      </c>
    </row>
    <row r="7" spans="2:11" s="1" customFormat="1" ht="15" customHeight="1">
      <c r="B7" s="31"/>
      <c r="C7" s="9" t="s">
        <v>8</v>
      </c>
      <c r="D7" s="36"/>
      <c r="E7" s="17">
        <f t="shared" si="0"/>
        <v>1006</v>
      </c>
      <c r="F7" s="11">
        <v>322</v>
      </c>
      <c r="G7" s="10">
        <v>289</v>
      </c>
      <c r="H7" s="10">
        <v>72</v>
      </c>
      <c r="I7" s="10">
        <v>90</v>
      </c>
      <c r="J7" s="10">
        <v>148</v>
      </c>
      <c r="K7" s="10">
        <v>85</v>
      </c>
    </row>
    <row r="8" spans="2:11" s="1" customFormat="1" ht="15" customHeight="1">
      <c r="B8" s="31" t="s">
        <v>3</v>
      </c>
      <c r="C8" s="8" t="s">
        <v>7</v>
      </c>
      <c r="D8" s="37">
        <f>SUM(E8:E9)</f>
        <v>2031</v>
      </c>
      <c r="E8" s="17">
        <f t="shared" si="0"/>
        <v>27</v>
      </c>
      <c r="F8" s="11" t="s">
        <v>19</v>
      </c>
      <c r="G8" s="10">
        <v>15</v>
      </c>
      <c r="H8" s="10">
        <v>1</v>
      </c>
      <c r="I8" s="10">
        <v>3</v>
      </c>
      <c r="J8" s="10" t="s">
        <v>20</v>
      </c>
      <c r="K8" s="10">
        <v>8</v>
      </c>
    </row>
    <row r="9" spans="2:11" s="1" customFormat="1" ht="15" customHeight="1">
      <c r="B9" s="31"/>
      <c r="C9" s="9" t="s">
        <v>8</v>
      </c>
      <c r="D9" s="36"/>
      <c r="E9" s="17">
        <f t="shared" si="0"/>
        <v>2004</v>
      </c>
      <c r="F9" s="11">
        <v>85</v>
      </c>
      <c r="G9" s="10">
        <v>371</v>
      </c>
      <c r="H9" s="10">
        <v>226</v>
      </c>
      <c r="I9" s="10">
        <v>500</v>
      </c>
      <c r="J9" s="10">
        <v>7</v>
      </c>
      <c r="K9" s="10">
        <v>815</v>
      </c>
    </row>
    <row r="10" spans="2:11" s="1" customFormat="1" ht="15" customHeight="1">
      <c r="B10" s="31" t="s">
        <v>4</v>
      </c>
      <c r="C10" s="8" t="s">
        <v>7</v>
      </c>
      <c r="D10" s="37">
        <f>SUM(E10:E11)</f>
        <v>171</v>
      </c>
      <c r="E10" s="17" t="s">
        <v>20</v>
      </c>
      <c r="F10" s="11" t="s">
        <v>19</v>
      </c>
      <c r="G10" s="11" t="s">
        <v>20</v>
      </c>
      <c r="H10" s="10" t="s">
        <v>20</v>
      </c>
      <c r="I10" s="10" t="s">
        <v>20</v>
      </c>
      <c r="J10" s="10" t="s">
        <v>20</v>
      </c>
      <c r="K10" s="10" t="s">
        <v>20</v>
      </c>
    </row>
    <row r="11" spans="2:11" s="1" customFormat="1" ht="15" customHeight="1">
      <c r="B11" s="31"/>
      <c r="C11" s="9" t="s">
        <v>8</v>
      </c>
      <c r="D11" s="36"/>
      <c r="E11" s="17">
        <f>SUM(F11:K11)</f>
        <v>171</v>
      </c>
      <c r="F11" s="11">
        <v>10</v>
      </c>
      <c r="G11" s="11">
        <v>16</v>
      </c>
      <c r="H11" s="10">
        <v>97</v>
      </c>
      <c r="I11" s="10">
        <v>48</v>
      </c>
      <c r="J11" s="10" t="s">
        <v>20</v>
      </c>
      <c r="K11" s="10" t="s">
        <v>21</v>
      </c>
    </row>
    <row r="12" spans="2:11" s="1" customFormat="1" ht="15" customHeight="1">
      <c r="B12" s="31" t="s">
        <v>5</v>
      </c>
      <c r="C12" s="8" t="s">
        <v>7</v>
      </c>
      <c r="D12" s="37">
        <f>SUM(E12:E13)</f>
        <v>9530</v>
      </c>
      <c r="E12" s="17">
        <f>SUM(F12:K12)</f>
        <v>148</v>
      </c>
      <c r="F12" s="11">
        <v>76</v>
      </c>
      <c r="G12" s="10">
        <v>41</v>
      </c>
      <c r="H12" s="10">
        <v>12</v>
      </c>
      <c r="I12" s="10">
        <v>14</v>
      </c>
      <c r="J12" s="12">
        <v>4</v>
      </c>
      <c r="K12" s="10">
        <v>1</v>
      </c>
    </row>
    <row r="13" spans="2:11" s="1" customFormat="1" ht="15" customHeight="1">
      <c r="B13" s="31"/>
      <c r="C13" s="9" t="s">
        <v>8</v>
      </c>
      <c r="D13" s="36"/>
      <c r="E13" s="17">
        <f>SUM(F13:K13)</f>
        <v>9382</v>
      </c>
      <c r="F13" s="11">
        <v>1573</v>
      </c>
      <c r="G13" s="10">
        <v>1985</v>
      </c>
      <c r="H13" s="10">
        <v>1606</v>
      </c>
      <c r="I13" s="10">
        <v>2652</v>
      </c>
      <c r="J13" s="10">
        <v>1162</v>
      </c>
      <c r="K13" s="10">
        <v>404</v>
      </c>
    </row>
    <row r="14" spans="2:11" s="1" customFormat="1" ht="15" customHeight="1">
      <c r="B14" s="31" t="s">
        <v>6</v>
      </c>
      <c r="C14" s="8" t="s">
        <v>7</v>
      </c>
      <c r="D14" s="32">
        <f>SUM(E14:E15)</f>
        <v>4565</v>
      </c>
      <c r="E14" s="17">
        <f>SUM(F14:K14)</f>
        <v>41</v>
      </c>
      <c r="F14" s="11">
        <v>19</v>
      </c>
      <c r="G14" s="10" t="s">
        <v>20</v>
      </c>
      <c r="H14" s="10">
        <v>11</v>
      </c>
      <c r="I14" s="10">
        <v>11</v>
      </c>
      <c r="J14" s="10" t="s">
        <v>20</v>
      </c>
      <c r="K14" s="10" t="s">
        <v>20</v>
      </c>
    </row>
    <row r="15" spans="2:11" s="1" customFormat="1" ht="15" customHeight="1">
      <c r="B15" s="31"/>
      <c r="C15" s="9" t="s">
        <v>8</v>
      </c>
      <c r="D15" s="33"/>
      <c r="E15" s="19">
        <f>SUM(F15:K15)</f>
        <v>4524</v>
      </c>
      <c r="F15" s="20">
        <v>3132</v>
      </c>
      <c r="G15" s="21">
        <v>34</v>
      </c>
      <c r="H15" s="21">
        <v>503</v>
      </c>
      <c r="I15" s="21">
        <v>855</v>
      </c>
      <c r="J15" s="21" t="s">
        <v>21</v>
      </c>
      <c r="K15" s="21" t="s">
        <v>20</v>
      </c>
    </row>
    <row r="16" spans="4:11" s="1" customFormat="1" ht="15" customHeight="1">
      <c r="D16" s="3"/>
      <c r="K16" s="3" t="s">
        <v>9</v>
      </c>
    </row>
  </sheetData>
  <sheetProtection/>
  <mergeCells count="13">
    <mergeCell ref="B14:B15"/>
    <mergeCell ref="D14:D15"/>
    <mergeCell ref="B1:K1"/>
    <mergeCell ref="B6:B7"/>
    <mergeCell ref="D6:D7"/>
    <mergeCell ref="B8:B9"/>
    <mergeCell ref="D8:D9"/>
    <mergeCell ref="B4:B5"/>
    <mergeCell ref="D4:D5"/>
    <mergeCell ref="B10:B11"/>
    <mergeCell ref="D10:D11"/>
    <mergeCell ref="B12:B13"/>
    <mergeCell ref="D12:D13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2020-01-31T07:31:15Z</cp:lastPrinted>
  <dcterms:created xsi:type="dcterms:W3CDTF">1999-04-08T07:36:16Z</dcterms:created>
  <dcterms:modified xsi:type="dcterms:W3CDTF">2020-03-10T04:28:30Z</dcterms:modified>
  <cp:category/>
  <cp:version/>
  <cp:contentType/>
  <cp:contentStatus/>
</cp:coreProperties>
</file>