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差替078～083表\"/>
    </mc:Choice>
  </mc:AlternateContent>
  <bookViews>
    <workbookView xWindow="-15" yWindow="0" windowWidth="19260" windowHeight="5385"/>
  </bookViews>
  <sheets>
    <sheet name="83" sheetId="1" r:id="rId1"/>
  </sheets>
  <definedNames>
    <definedName name="_xlnm.Print_Area" localSheetId="0">'83'!$A$1:$AC$22</definedName>
  </definedNames>
  <calcPr calcId="152511"/>
  <customWorkbookViews>
    <customWorkbookView name="山上恭一 - 個人用ﾋﾞｭｰ" guid="{814300AC-73C1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H20" i="1" l="1"/>
  <c r="G20" i="1"/>
  <c r="F20" i="1"/>
  <c r="E20" i="1"/>
  <c r="H13" i="1"/>
  <c r="G13" i="1"/>
  <c r="F13" i="1"/>
  <c r="E13" i="1"/>
  <c r="H8" i="1"/>
  <c r="G8" i="1"/>
  <c r="F8" i="1"/>
  <c r="E8" i="1"/>
  <c r="H18" i="1"/>
  <c r="G18" i="1"/>
  <c r="F18" i="1"/>
  <c r="E18" i="1"/>
  <c r="H21" i="1" l="1"/>
  <c r="G9" i="1"/>
  <c r="X17" i="1"/>
  <c r="T17" i="1"/>
  <c r="N17" i="1"/>
  <c r="J17" i="1"/>
  <c r="H17" i="1"/>
  <c r="G17" i="1"/>
  <c r="J12" i="1"/>
  <c r="T12" i="1"/>
  <c r="N12" i="1"/>
  <c r="H12" i="1"/>
  <c r="G12" i="1"/>
  <c r="F12" i="1" s="1"/>
  <c r="T7" i="1"/>
  <c r="N7" i="1"/>
  <c r="J7" i="1"/>
  <c r="H7" i="1"/>
  <c r="G7" i="1"/>
  <c r="F17" i="1" l="1"/>
  <c r="F7" i="1"/>
</calcChain>
</file>

<file path=xl/sharedStrings.xml><?xml version="1.0" encoding="utf-8"?>
<sst xmlns="http://schemas.openxmlformats.org/spreadsheetml/2006/main" count="128" uniqueCount="40">
  <si>
    <t>区　　　　　分</t>
    <rPh sb="0" eb="7">
      <t>クブン</t>
    </rPh>
    <phoneticPr fontId="2"/>
  </si>
  <si>
    <t>総　　　　　数</t>
    <rPh sb="0" eb="7">
      <t>ソウスウ</t>
    </rPh>
    <phoneticPr fontId="2"/>
  </si>
  <si>
    <t>幼　　稚　　部</t>
    <rPh sb="0" eb="4">
      <t>ヨウチ</t>
    </rPh>
    <rPh sb="6" eb="7">
      <t>ブ</t>
    </rPh>
    <phoneticPr fontId="2"/>
  </si>
  <si>
    <t>中　　学　　部</t>
    <rPh sb="0" eb="4">
      <t>チュウガク</t>
    </rPh>
    <rPh sb="6" eb="7">
      <t>ブ</t>
    </rPh>
    <phoneticPr fontId="2"/>
  </si>
  <si>
    <t>高　　等　　部</t>
    <rPh sb="0" eb="7">
      <t>コウトウブ</t>
    </rPh>
    <phoneticPr fontId="2"/>
  </si>
  <si>
    <t>学級数</t>
    <rPh sb="0" eb="3">
      <t>ガッキュウスウ</t>
    </rPh>
    <phoneticPr fontId="2"/>
  </si>
  <si>
    <t>計（人）</t>
    <rPh sb="0" eb="1">
      <t>ケイ</t>
    </rPh>
    <rPh sb="2" eb="3">
      <t>ニン</t>
    </rPh>
    <phoneticPr fontId="2"/>
  </si>
  <si>
    <t>男（人）</t>
    <rPh sb="0" eb="1">
      <t>オトコ</t>
    </rPh>
    <rPh sb="2" eb="3">
      <t>ニン</t>
    </rPh>
    <phoneticPr fontId="2"/>
  </si>
  <si>
    <t>女（人）</t>
    <rPh sb="0" eb="1">
      <t>オンナ</t>
    </rPh>
    <rPh sb="2" eb="3">
      <t>ニン</t>
    </rPh>
    <phoneticPr fontId="2"/>
  </si>
  <si>
    <t>幼児数（人）</t>
    <rPh sb="0" eb="2">
      <t>ヨウジ</t>
    </rPh>
    <rPh sb="2" eb="3">
      <t>スウ</t>
    </rPh>
    <rPh sb="4" eb="5">
      <t>ニン</t>
    </rPh>
    <phoneticPr fontId="2"/>
  </si>
  <si>
    <t>児童数（人）</t>
    <rPh sb="0" eb="2">
      <t>ジドウ</t>
    </rPh>
    <rPh sb="2" eb="3">
      <t>スウ</t>
    </rPh>
    <rPh sb="4" eb="5">
      <t>ニン</t>
    </rPh>
    <phoneticPr fontId="2"/>
  </si>
  <si>
    <t>生徒数（人）</t>
    <rPh sb="0" eb="2">
      <t>セイト</t>
    </rPh>
    <rPh sb="2" eb="3">
      <t>スウ</t>
    </rPh>
    <rPh sb="4" eb="5">
      <t>ニン</t>
    </rPh>
    <phoneticPr fontId="2"/>
  </si>
  <si>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</si>
  <si>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</si>
  <si>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 xml:space="preserve">           小　　学</t>
    <rPh sb="11" eb="15">
      <t>ショウガク</t>
    </rPh>
    <phoneticPr fontId="2"/>
  </si>
  <si>
    <t>本務教員数
（人）</t>
    <rPh sb="0" eb="2">
      <t>ホンム</t>
    </rPh>
    <rPh sb="2" eb="4">
      <t>キョウイン</t>
    </rPh>
    <rPh sb="4" eb="5">
      <t>スウ</t>
    </rPh>
    <rPh sb="7" eb="8">
      <t>ニン</t>
    </rPh>
    <phoneticPr fontId="2"/>
  </si>
  <si>
    <t>本務職員数
（人）</t>
    <rPh sb="0" eb="2">
      <t>ホンム</t>
    </rPh>
    <rPh sb="2" eb="5">
      <t>ショクインスウ</t>
    </rPh>
    <rPh sb="7" eb="8">
      <t>ニン</t>
    </rPh>
    <phoneticPr fontId="2"/>
  </si>
  <si>
    <t>　　部</t>
    <rPh sb="2" eb="3">
      <t>ブ</t>
    </rPh>
    <phoneticPr fontId="2"/>
  </si>
  <si>
    <t xml:space="preserve">  学  校  の  概  況</t>
    <rPh sb="2" eb="3">
      <t>ガク</t>
    </rPh>
    <rPh sb="5" eb="6">
      <t>コウ</t>
    </rPh>
    <rPh sb="11" eb="12">
      <t>オオムネ</t>
    </rPh>
    <rPh sb="14" eb="15">
      <t>キョウ</t>
    </rPh>
    <phoneticPr fontId="2"/>
  </si>
  <si>
    <t>-</t>
  </si>
  <si>
    <t>-</t>
    <phoneticPr fontId="2"/>
  </si>
  <si>
    <t>-</t>
    <phoneticPr fontId="2"/>
  </si>
  <si>
    <t>-</t>
    <phoneticPr fontId="2"/>
  </si>
  <si>
    <t>-</t>
    <phoneticPr fontId="2"/>
  </si>
  <si>
    <t xml:space="preserve">83  特  別　支　援  </t>
    <rPh sb="4" eb="5">
      <t>トク</t>
    </rPh>
    <rPh sb="7" eb="8">
      <t>ベツ</t>
    </rPh>
    <rPh sb="9" eb="10">
      <t>ササ</t>
    </rPh>
    <rPh sb="11" eb="12">
      <t>エン</t>
    </rPh>
    <phoneticPr fontId="2"/>
  </si>
  <si>
    <r>
      <rPr>
        <sz val="8.5"/>
        <color indexed="9"/>
        <rFont val="ＭＳ Ｐ明朝"/>
        <family val="1"/>
        <charset val="128"/>
      </rPr>
      <t>□　</t>
    </r>
    <r>
      <rPr>
        <sz val="8.5"/>
        <rFont val="ＭＳ Ｐ明朝"/>
        <family val="1"/>
        <charset val="128"/>
      </rPr>
      <t>　(2014)</t>
    </r>
    <phoneticPr fontId="2"/>
  </si>
  <si>
    <r>
      <rPr>
        <sz val="8.5"/>
        <color indexed="9"/>
        <rFont val="ＭＳ Ｐ明朝"/>
        <family val="1"/>
        <charset val="128"/>
      </rPr>
      <t>□　</t>
    </r>
    <r>
      <rPr>
        <sz val="8.5"/>
        <rFont val="ＭＳ Ｐ明朝"/>
        <family val="1"/>
        <charset val="128"/>
      </rPr>
      <t>　(2015)</t>
    </r>
    <phoneticPr fontId="2"/>
  </si>
  <si>
    <t>平成25</t>
    <rPh sb="0" eb="2">
      <t>ヘイセイ</t>
    </rPh>
    <phoneticPr fontId="2"/>
  </si>
  <si>
    <t>年　　(2013)</t>
    <rPh sb="0" eb="1">
      <t>ネン</t>
    </rPh>
    <phoneticPr fontId="2"/>
  </si>
  <si>
    <r>
      <rPr>
        <sz val="8.5"/>
        <color indexed="9"/>
        <rFont val="ＭＳ Ｐ明朝"/>
        <family val="1"/>
        <charset val="128"/>
      </rPr>
      <t>□　</t>
    </r>
    <r>
      <rPr>
        <sz val="8.5"/>
        <rFont val="ＭＳ Ｐ明朝"/>
        <family val="1"/>
        <charset val="128"/>
      </rPr>
      <t>　(2016)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</si>
  <si>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b/>
        <sz val="8.5"/>
        <color indexed="9"/>
        <rFont val="ＭＳ Ｐ明朝"/>
        <family val="1"/>
        <charset val="128"/>
      </rPr>
      <t xml:space="preserve">□ </t>
    </r>
    <r>
      <rPr>
        <b/>
        <sz val="8.5"/>
        <rFont val="ＭＳ Ｐ明朝"/>
        <family val="1"/>
        <charset val="128"/>
      </rPr>
      <t>　(2017)</t>
    </r>
    <phoneticPr fontId="2"/>
  </si>
  <si>
    <r>
      <t>平成</t>
    </r>
    <r>
      <rPr>
        <sz val="9"/>
        <color indexed="8"/>
        <rFont val="ＭＳ Ｐ明朝"/>
        <family val="1"/>
        <charset val="128"/>
      </rPr>
      <t>28</t>
    </r>
    <rPh sb="0" eb="2">
      <t>ヘイセイ</t>
    </rPh>
    <phoneticPr fontId="2"/>
  </si>
  <si>
    <t>年  　(2016)</t>
    <rPh sb="0" eb="1">
      <t>ネン</t>
    </rPh>
    <phoneticPr fontId="2"/>
  </si>
  <si>
    <t>道立</t>
  </si>
  <si>
    <t>道立</t>
    <rPh sb="0" eb="2">
      <t>ドウリツ</t>
    </rPh>
    <phoneticPr fontId="2"/>
  </si>
  <si>
    <r>
      <rPr>
        <b/>
        <sz val="8.5"/>
        <color indexed="9"/>
        <rFont val="ＭＳ Ｐ明朝"/>
        <family val="1"/>
        <charset val="128"/>
      </rPr>
      <t>□　</t>
    </r>
    <r>
      <rPr>
        <b/>
        <sz val="8.5"/>
        <rFont val="ＭＳ Ｐ明朝"/>
        <family val="1"/>
        <charset val="128"/>
      </rPr>
      <t>　(2017)</t>
    </r>
    <r>
      <rPr>
        <sz val="11"/>
        <color theme="1"/>
        <rFont val="ＭＳ Ｐゴシック"/>
        <family val="2"/>
        <charset val="128"/>
        <scheme val="minor"/>
      </rPr>
      <t/>
    </r>
  </si>
  <si>
    <t>旭川盲</t>
    <rPh sb="0" eb="2">
      <t>アサヒカワ</t>
    </rPh>
    <rPh sb="2" eb="3">
      <t>モウ</t>
    </rPh>
    <phoneticPr fontId="2"/>
  </si>
  <si>
    <t>旭川聾</t>
    <rPh sb="0" eb="2">
      <t>アサヒカワ</t>
    </rPh>
    <rPh sb="2" eb="3">
      <t>ロウ</t>
    </rPh>
    <phoneticPr fontId="2"/>
  </si>
  <si>
    <t>旭川養護</t>
    <rPh sb="0" eb="2">
      <t>アサヒカワ</t>
    </rPh>
    <rPh sb="2" eb="4">
      <t>ヨウゴ</t>
    </rPh>
    <phoneticPr fontId="2"/>
  </si>
  <si>
    <t>旭川高等支援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</si>
</sst>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8.5"/>
      <color indexed="9"/>
      <name val="ＭＳ Ｐ明朝"/>
      <family val="1"/>
      <charset val="128"/>
    </font>
    <font>
      <b/>
      <sz val="8.5"/>
      <color indexed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42" fontId="7" fillId="0" borderId="0" xfId="0" applyNumberFormat="1" applyFont="1" applyFill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42" fontId="6" fillId="0" borderId="0" xfId="0" applyNumberFormat="1" applyFont="1" applyFill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49" fontId="9" fillId="2" borderId="13" xfId="0" applyNumberFormat="1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42" fontId="7" fillId="0" borderId="5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N8" sqref="N8"/>
    </sheetView>
  </sheetViews>
  <sheetFormatPr defaultRowHeight="12"/>
  <cols>
    <col min="1" max="1" width="1.625" style="1" customWidth="1"/>
    <col min="2" max="2" width="9" style="1"/>
    <col min="3" max="3" width="6.875" style="1" customWidth="1"/>
    <col min="4" max="4" width="8" style="1" customWidth="1"/>
    <col min="5" max="10" width="6.375" style="1" customWidth="1"/>
    <col min="11" max="14" width="6.375" style="2" customWidth="1"/>
    <col min="15" max="16" width="1.625" style="2" customWidth="1"/>
    <col min="17" max="18" width="7.125" style="2" customWidth="1"/>
    <col min="19" max="19" width="7.125" style="3" customWidth="1"/>
    <col min="20" max="28" width="7.125" style="2" customWidth="1"/>
    <col min="29" max="29" width="1.625" style="1" customWidth="1"/>
    <col min="30" max="16384" width="9" style="1"/>
  </cols>
  <sheetData>
    <row r="1" spans="1:29" s="4" customFormat="1" ht="18" customHeight="1">
      <c r="A1" s="10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2" t="s">
        <v>24</v>
      </c>
      <c r="O1" s="11"/>
      <c r="P1" s="11"/>
      <c r="Q1" s="13" t="s">
        <v>18</v>
      </c>
      <c r="R1" s="11"/>
      <c r="S1" s="11"/>
      <c r="T1" s="11"/>
      <c r="U1" s="11"/>
      <c r="V1" s="11"/>
      <c r="W1" s="11"/>
      <c r="X1" s="11"/>
      <c r="Y1" s="14"/>
      <c r="Z1" s="11"/>
      <c r="AA1" s="11"/>
      <c r="AB1" s="11"/>
      <c r="AC1" s="10"/>
    </row>
    <row r="2" spans="1:29" s="5" customFormat="1" ht="13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4"/>
      <c r="L2" s="14"/>
      <c r="M2" s="14"/>
      <c r="N2" s="14"/>
      <c r="O2" s="14"/>
      <c r="P2" s="14"/>
      <c r="Q2" s="14"/>
      <c r="R2" s="14"/>
      <c r="S2" s="16"/>
      <c r="T2" s="14"/>
      <c r="U2" s="14"/>
      <c r="V2" s="14"/>
      <c r="W2" s="14"/>
      <c r="X2" s="14"/>
      <c r="Y2" s="14"/>
      <c r="Z2" s="14"/>
      <c r="AA2" s="14"/>
      <c r="AB2" s="14" t="s">
        <v>13</v>
      </c>
      <c r="AC2" s="15"/>
    </row>
    <row r="3" spans="1:29" s="5" customFormat="1" ht="14.25" customHeight="1" thickTop="1">
      <c r="A3" s="15"/>
      <c r="B3" s="59" t="s">
        <v>0</v>
      </c>
      <c r="C3" s="59"/>
      <c r="D3" s="56"/>
      <c r="E3" s="56" t="s">
        <v>1</v>
      </c>
      <c r="F3" s="56"/>
      <c r="G3" s="56"/>
      <c r="H3" s="56"/>
      <c r="I3" s="57" t="s">
        <v>2</v>
      </c>
      <c r="J3" s="58"/>
      <c r="K3" s="58"/>
      <c r="L3" s="59"/>
      <c r="M3" s="57" t="s">
        <v>14</v>
      </c>
      <c r="N3" s="58"/>
      <c r="O3" s="17"/>
      <c r="P3" s="17"/>
      <c r="Q3" s="62" t="s">
        <v>17</v>
      </c>
      <c r="R3" s="63"/>
      <c r="S3" s="56" t="s">
        <v>3</v>
      </c>
      <c r="T3" s="56"/>
      <c r="U3" s="56"/>
      <c r="V3" s="56"/>
      <c r="W3" s="56" t="s">
        <v>4</v>
      </c>
      <c r="X3" s="56"/>
      <c r="Y3" s="56"/>
      <c r="Z3" s="56"/>
      <c r="AA3" s="52" t="s">
        <v>15</v>
      </c>
      <c r="AB3" s="54" t="s">
        <v>16</v>
      </c>
      <c r="AC3" s="15"/>
    </row>
    <row r="4" spans="1:29" s="7" customFormat="1" ht="13.5" customHeight="1">
      <c r="A4" s="16"/>
      <c r="B4" s="60"/>
      <c r="C4" s="60"/>
      <c r="D4" s="61"/>
      <c r="E4" s="18" t="s">
        <v>5</v>
      </c>
      <c r="F4" s="18" t="s">
        <v>6</v>
      </c>
      <c r="G4" s="18" t="s">
        <v>7</v>
      </c>
      <c r="H4" s="18" t="s">
        <v>8</v>
      </c>
      <c r="I4" s="18" t="s">
        <v>5</v>
      </c>
      <c r="J4" s="19" t="s">
        <v>9</v>
      </c>
      <c r="K4" s="18" t="s">
        <v>7</v>
      </c>
      <c r="L4" s="18" t="s">
        <v>8</v>
      </c>
      <c r="M4" s="18" t="s">
        <v>5</v>
      </c>
      <c r="N4" s="19" t="s">
        <v>10</v>
      </c>
      <c r="O4" s="20"/>
      <c r="P4" s="27"/>
      <c r="Q4" s="9" t="s">
        <v>7</v>
      </c>
      <c r="R4" s="18" t="s">
        <v>8</v>
      </c>
      <c r="S4" s="18" t="s">
        <v>5</v>
      </c>
      <c r="T4" s="19" t="s">
        <v>11</v>
      </c>
      <c r="U4" s="18" t="s">
        <v>7</v>
      </c>
      <c r="V4" s="18" t="s">
        <v>8</v>
      </c>
      <c r="W4" s="18" t="s">
        <v>5</v>
      </c>
      <c r="X4" s="19" t="s">
        <v>11</v>
      </c>
      <c r="Y4" s="18" t="s">
        <v>7</v>
      </c>
      <c r="Z4" s="18" t="s">
        <v>8</v>
      </c>
      <c r="AA4" s="53"/>
      <c r="AB4" s="55"/>
      <c r="AC4" s="16"/>
    </row>
    <row r="5" spans="1:29" s="5" customFormat="1" ht="13.15" customHeight="1">
      <c r="A5" s="15"/>
      <c r="B5" s="8" t="s">
        <v>33</v>
      </c>
      <c r="C5" s="28" t="s">
        <v>27</v>
      </c>
      <c r="D5" s="43" t="s">
        <v>28</v>
      </c>
      <c r="E5" s="21">
        <v>10</v>
      </c>
      <c r="F5" s="21">
        <v>28</v>
      </c>
      <c r="G5" s="21">
        <v>18</v>
      </c>
      <c r="H5" s="21">
        <v>10</v>
      </c>
      <c r="I5" s="21">
        <v>2</v>
      </c>
      <c r="J5" s="21">
        <v>8</v>
      </c>
      <c r="K5" s="21">
        <v>6</v>
      </c>
      <c r="L5" s="21">
        <v>2</v>
      </c>
      <c r="M5" s="21">
        <v>4</v>
      </c>
      <c r="N5" s="21">
        <v>8</v>
      </c>
      <c r="O5" s="22"/>
      <c r="P5" s="22"/>
      <c r="Q5" s="21">
        <v>6</v>
      </c>
      <c r="R5" s="21">
        <v>2</v>
      </c>
      <c r="S5" s="21">
        <v>4</v>
      </c>
      <c r="T5" s="21">
        <v>12</v>
      </c>
      <c r="U5" s="21">
        <v>6</v>
      </c>
      <c r="V5" s="21">
        <v>6</v>
      </c>
      <c r="W5" s="26" t="s">
        <v>19</v>
      </c>
      <c r="X5" s="26" t="s">
        <v>19</v>
      </c>
      <c r="Y5" s="26" t="s">
        <v>19</v>
      </c>
      <c r="Z5" s="26" t="s">
        <v>19</v>
      </c>
      <c r="AA5" s="21">
        <v>32</v>
      </c>
      <c r="AB5" s="21">
        <v>16</v>
      </c>
      <c r="AC5" s="15"/>
    </row>
    <row r="6" spans="1:29" s="6" customFormat="1" ht="13.15" customHeight="1">
      <c r="A6" s="17"/>
      <c r="B6" s="29" t="s">
        <v>36</v>
      </c>
      <c r="C6" s="22">
        <v>26</v>
      </c>
      <c r="D6" s="44" t="s">
        <v>25</v>
      </c>
      <c r="E6" s="21">
        <v>9</v>
      </c>
      <c r="F6" s="21">
        <v>23</v>
      </c>
      <c r="G6" s="21">
        <v>15</v>
      </c>
      <c r="H6" s="21">
        <v>8</v>
      </c>
      <c r="I6" s="21">
        <v>2</v>
      </c>
      <c r="J6" s="21">
        <v>6</v>
      </c>
      <c r="K6" s="21">
        <v>5</v>
      </c>
      <c r="L6" s="21">
        <v>1</v>
      </c>
      <c r="M6" s="21">
        <v>3</v>
      </c>
      <c r="N6" s="21">
        <v>8</v>
      </c>
      <c r="O6" s="22"/>
      <c r="P6" s="22"/>
      <c r="Q6" s="21">
        <v>5</v>
      </c>
      <c r="R6" s="21">
        <v>3</v>
      </c>
      <c r="S6" s="21">
        <v>4</v>
      </c>
      <c r="T6" s="21">
        <v>9</v>
      </c>
      <c r="U6" s="21">
        <v>5</v>
      </c>
      <c r="V6" s="21">
        <v>4</v>
      </c>
      <c r="W6" s="26" t="s">
        <v>19</v>
      </c>
      <c r="X6" s="26" t="s">
        <v>19</v>
      </c>
      <c r="Y6" s="26" t="s">
        <v>19</v>
      </c>
      <c r="Z6" s="26" t="s">
        <v>19</v>
      </c>
      <c r="AA6" s="21">
        <v>29</v>
      </c>
      <c r="AB6" s="21">
        <v>15</v>
      </c>
      <c r="AC6" s="17"/>
    </row>
    <row r="7" spans="1:29" s="5" customFormat="1" ht="13.15" customHeight="1">
      <c r="A7" s="15"/>
      <c r="B7" s="17"/>
      <c r="C7" s="22">
        <v>27</v>
      </c>
      <c r="D7" s="44" t="s">
        <v>26</v>
      </c>
      <c r="E7" s="21">
        <v>7</v>
      </c>
      <c r="F7" s="21">
        <f>SUM(G7:H7)</f>
        <v>20</v>
      </c>
      <c r="G7" s="21">
        <f>K7+Q7+U7</f>
        <v>14</v>
      </c>
      <c r="H7" s="21">
        <f>L7+R7+V7</f>
        <v>6</v>
      </c>
      <c r="I7" s="21">
        <v>1</v>
      </c>
      <c r="J7" s="21">
        <f>SUM(K7:L7)</f>
        <v>4</v>
      </c>
      <c r="K7" s="21">
        <v>3</v>
      </c>
      <c r="L7" s="21">
        <v>1</v>
      </c>
      <c r="M7" s="21">
        <v>3</v>
      </c>
      <c r="N7" s="21">
        <f>Q7+R7</f>
        <v>6</v>
      </c>
      <c r="O7" s="22"/>
      <c r="P7" s="22"/>
      <c r="Q7" s="38">
        <v>3</v>
      </c>
      <c r="R7" s="38">
        <v>3</v>
      </c>
      <c r="S7" s="38">
        <v>3</v>
      </c>
      <c r="T7" s="38">
        <f>SUM(U7:V7)</f>
        <v>10</v>
      </c>
      <c r="U7" s="38">
        <v>8</v>
      </c>
      <c r="V7" s="38">
        <v>2</v>
      </c>
      <c r="W7" s="39" t="s">
        <v>20</v>
      </c>
      <c r="X7" s="39" t="s">
        <v>20</v>
      </c>
      <c r="Y7" s="39" t="s">
        <v>20</v>
      </c>
      <c r="Z7" s="39" t="s">
        <v>20</v>
      </c>
      <c r="AA7" s="38">
        <v>25</v>
      </c>
      <c r="AB7" s="38">
        <v>18</v>
      </c>
      <c r="AC7" s="15"/>
    </row>
    <row r="8" spans="1:29" s="6" customFormat="1" ht="13.15" customHeight="1">
      <c r="A8" s="17"/>
      <c r="B8" s="17"/>
      <c r="C8" s="22">
        <v>28</v>
      </c>
      <c r="D8" s="44" t="s">
        <v>29</v>
      </c>
      <c r="E8" s="36">
        <f>SUM(I8,M8,S8,W8)</f>
        <v>8</v>
      </c>
      <c r="F8" s="36">
        <f>SUM(J8,N8,T8,X8)</f>
        <v>17</v>
      </c>
      <c r="G8" s="36">
        <f>SUM(K8,Q8,U8,Y8)</f>
        <v>11</v>
      </c>
      <c r="H8" s="36">
        <f>SUM(L8,R8,V8,Z8)</f>
        <v>6</v>
      </c>
      <c r="I8" s="36">
        <v>2</v>
      </c>
      <c r="J8" s="36">
        <v>3</v>
      </c>
      <c r="K8" s="36">
        <v>1</v>
      </c>
      <c r="L8" s="36">
        <v>2</v>
      </c>
      <c r="M8" s="36">
        <v>2</v>
      </c>
      <c r="N8" s="36">
        <v>6</v>
      </c>
      <c r="O8" s="22"/>
      <c r="P8" s="22"/>
      <c r="Q8" s="46">
        <v>3</v>
      </c>
      <c r="R8" s="46">
        <v>3</v>
      </c>
      <c r="S8" s="46">
        <v>4</v>
      </c>
      <c r="T8" s="46">
        <v>8</v>
      </c>
      <c r="U8" s="46">
        <v>7</v>
      </c>
      <c r="V8" s="46">
        <v>1</v>
      </c>
      <c r="W8" s="37" t="s">
        <v>20</v>
      </c>
      <c r="X8" s="37" t="s">
        <v>20</v>
      </c>
      <c r="Y8" s="37" t="s">
        <v>20</v>
      </c>
      <c r="Z8" s="37" t="s">
        <v>20</v>
      </c>
      <c r="AA8" s="46">
        <v>24</v>
      </c>
      <c r="AB8" s="46">
        <v>18</v>
      </c>
      <c r="AC8" s="17"/>
    </row>
    <row r="9" spans="1:29" s="8" customFormat="1" ht="13.15" customHeight="1">
      <c r="A9" s="23"/>
      <c r="B9" s="24"/>
      <c r="C9" s="25">
        <v>29</v>
      </c>
      <c r="D9" s="45" t="s">
        <v>30</v>
      </c>
      <c r="E9" s="31">
        <v>7</v>
      </c>
      <c r="F9" s="31">
        <v>19</v>
      </c>
      <c r="G9" s="31">
        <f>SUM(K9,Q9,U9,Y9)</f>
        <v>11</v>
      </c>
      <c r="H9" s="31">
        <v>8</v>
      </c>
      <c r="I9" s="31">
        <v>2</v>
      </c>
      <c r="J9" s="31">
        <v>5</v>
      </c>
      <c r="K9" s="31">
        <v>2</v>
      </c>
      <c r="L9" s="31">
        <v>3</v>
      </c>
      <c r="M9" s="31">
        <v>2</v>
      </c>
      <c r="N9" s="31">
        <v>5</v>
      </c>
      <c r="O9" s="32"/>
      <c r="P9" s="32"/>
      <c r="Q9" s="33">
        <v>2</v>
      </c>
      <c r="R9" s="33">
        <v>3</v>
      </c>
      <c r="S9" s="33">
        <v>3</v>
      </c>
      <c r="T9" s="33">
        <v>9</v>
      </c>
      <c r="U9" s="33">
        <v>7</v>
      </c>
      <c r="V9" s="33">
        <v>2</v>
      </c>
      <c r="W9" s="34" t="s">
        <v>21</v>
      </c>
      <c r="X9" s="34" t="s">
        <v>22</v>
      </c>
      <c r="Y9" s="34" t="s">
        <v>22</v>
      </c>
      <c r="Z9" s="34" t="s">
        <v>22</v>
      </c>
      <c r="AA9" s="33">
        <v>24</v>
      </c>
      <c r="AB9" s="33">
        <v>18</v>
      </c>
      <c r="AC9" s="23"/>
    </row>
    <row r="10" spans="1:29" s="5" customFormat="1" ht="13.15" customHeight="1">
      <c r="A10" s="15"/>
      <c r="B10" s="8" t="s">
        <v>33</v>
      </c>
      <c r="C10" s="28" t="s">
        <v>27</v>
      </c>
      <c r="D10" s="43" t="s">
        <v>28</v>
      </c>
      <c r="E10" s="21">
        <v>13</v>
      </c>
      <c r="F10" s="21">
        <v>39</v>
      </c>
      <c r="G10" s="21">
        <v>22</v>
      </c>
      <c r="H10" s="21">
        <v>17</v>
      </c>
      <c r="I10" s="21">
        <v>3</v>
      </c>
      <c r="J10" s="21">
        <v>7</v>
      </c>
      <c r="K10" s="21">
        <v>4</v>
      </c>
      <c r="L10" s="21">
        <v>3</v>
      </c>
      <c r="M10" s="21">
        <v>6</v>
      </c>
      <c r="N10" s="21">
        <v>20</v>
      </c>
      <c r="O10" s="22"/>
      <c r="P10" s="22"/>
      <c r="Q10" s="21">
        <v>10</v>
      </c>
      <c r="R10" s="21">
        <v>10</v>
      </c>
      <c r="S10" s="21">
        <v>4</v>
      </c>
      <c r="T10" s="21">
        <v>12</v>
      </c>
      <c r="U10" s="21">
        <v>8</v>
      </c>
      <c r="V10" s="21">
        <v>4</v>
      </c>
      <c r="W10" s="26" t="s">
        <v>19</v>
      </c>
      <c r="X10" s="26" t="s">
        <v>19</v>
      </c>
      <c r="Y10" s="26" t="s">
        <v>19</v>
      </c>
      <c r="Z10" s="26" t="s">
        <v>19</v>
      </c>
      <c r="AA10" s="21">
        <v>33</v>
      </c>
      <c r="AB10" s="21">
        <v>17</v>
      </c>
      <c r="AC10" s="15"/>
    </row>
    <row r="11" spans="1:29" s="6" customFormat="1" ht="13.15" customHeight="1">
      <c r="A11" s="17"/>
      <c r="B11" s="29" t="s">
        <v>37</v>
      </c>
      <c r="C11" s="22">
        <v>26</v>
      </c>
      <c r="D11" s="44" t="s">
        <v>25</v>
      </c>
      <c r="E11" s="21">
        <v>12</v>
      </c>
      <c r="F11" s="21">
        <v>35</v>
      </c>
      <c r="G11" s="21">
        <v>19</v>
      </c>
      <c r="H11" s="21">
        <v>16</v>
      </c>
      <c r="I11" s="21">
        <v>3</v>
      </c>
      <c r="J11" s="21">
        <v>6</v>
      </c>
      <c r="K11" s="21">
        <v>4</v>
      </c>
      <c r="L11" s="21">
        <v>2</v>
      </c>
      <c r="M11" s="21">
        <v>5</v>
      </c>
      <c r="N11" s="21">
        <v>15</v>
      </c>
      <c r="O11" s="22"/>
      <c r="P11" s="22"/>
      <c r="Q11" s="21">
        <v>6</v>
      </c>
      <c r="R11" s="21">
        <v>9</v>
      </c>
      <c r="S11" s="21">
        <v>4</v>
      </c>
      <c r="T11" s="21">
        <v>14</v>
      </c>
      <c r="U11" s="21">
        <v>9</v>
      </c>
      <c r="V11" s="21">
        <v>5</v>
      </c>
      <c r="W11" s="26" t="s">
        <v>19</v>
      </c>
      <c r="X11" s="26" t="s">
        <v>19</v>
      </c>
      <c r="Y11" s="26" t="s">
        <v>19</v>
      </c>
      <c r="Z11" s="26" t="s">
        <v>19</v>
      </c>
      <c r="AA11" s="21">
        <v>31</v>
      </c>
      <c r="AB11" s="21">
        <v>17</v>
      </c>
      <c r="AC11" s="17"/>
    </row>
    <row r="12" spans="1:29" s="5" customFormat="1" ht="13.15" customHeight="1">
      <c r="A12" s="15"/>
      <c r="B12" s="17"/>
      <c r="C12" s="22">
        <v>27</v>
      </c>
      <c r="D12" s="44" t="s">
        <v>26</v>
      </c>
      <c r="E12" s="21">
        <v>12</v>
      </c>
      <c r="F12" s="21">
        <f>SUM(G12:H12)</f>
        <v>32</v>
      </c>
      <c r="G12" s="21">
        <f>K12+Q12+U12</f>
        <v>14</v>
      </c>
      <c r="H12" s="21">
        <f>L12+R12+V12</f>
        <v>18</v>
      </c>
      <c r="I12" s="21">
        <v>2</v>
      </c>
      <c r="J12" s="21">
        <f>SUM(K12:L12)</f>
        <v>5</v>
      </c>
      <c r="K12" s="21">
        <v>3</v>
      </c>
      <c r="L12" s="21">
        <v>2</v>
      </c>
      <c r="M12" s="21">
        <v>6</v>
      </c>
      <c r="N12" s="21">
        <f>Q12+R12</f>
        <v>16</v>
      </c>
      <c r="O12" s="22"/>
      <c r="P12" s="22"/>
      <c r="Q12" s="21">
        <v>7</v>
      </c>
      <c r="R12" s="21">
        <v>9</v>
      </c>
      <c r="S12" s="21">
        <v>4</v>
      </c>
      <c r="T12" s="21">
        <f>SUM(U12:V12)</f>
        <v>11</v>
      </c>
      <c r="U12" s="21">
        <v>4</v>
      </c>
      <c r="V12" s="21">
        <v>7</v>
      </c>
      <c r="W12" s="39" t="s">
        <v>20</v>
      </c>
      <c r="X12" s="39" t="s">
        <v>20</v>
      </c>
      <c r="Y12" s="39" t="s">
        <v>20</v>
      </c>
      <c r="Z12" s="39" t="s">
        <v>20</v>
      </c>
      <c r="AA12" s="21">
        <v>31</v>
      </c>
      <c r="AB12" s="21">
        <v>17</v>
      </c>
      <c r="AC12" s="15"/>
    </row>
    <row r="13" spans="1:29" s="6" customFormat="1" ht="13.15" customHeight="1">
      <c r="A13" s="17"/>
      <c r="B13" s="17"/>
      <c r="C13" s="22">
        <v>28</v>
      </c>
      <c r="D13" s="44" t="s">
        <v>29</v>
      </c>
      <c r="E13" s="36">
        <f>SUM(I13,M13,S13,W13)</f>
        <v>10</v>
      </c>
      <c r="F13" s="36">
        <f>SUM(J13,N13,T13,X13)</f>
        <v>31</v>
      </c>
      <c r="G13" s="36">
        <f>SUM(K13,Q13,U13,Y13)</f>
        <v>18</v>
      </c>
      <c r="H13" s="36">
        <f>SUM(L13,R13,V13,Z13)</f>
        <v>13</v>
      </c>
      <c r="I13" s="36">
        <v>3</v>
      </c>
      <c r="J13" s="36">
        <v>7</v>
      </c>
      <c r="K13" s="36">
        <v>6</v>
      </c>
      <c r="L13" s="36">
        <v>1</v>
      </c>
      <c r="M13" s="36">
        <v>4</v>
      </c>
      <c r="N13" s="36">
        <v>13</v>
      </c>
      <c r="O13" s="22"/>
      <c r="P13" s="22"/>
      <c r="Q13" s="36">
        <v>8</v>
      </c>
      <c r="R13" s="36">
        <v>5</v>
      </c>
      <c r="S13" s="36">
        <v>3</v>
      </c>
      <c r="T13" s="36">
        <v>11</v>
      </c>
      <c r="U13" s="36">
        <v>4</v>
      </c>
      <c r="V13" s="36">
        <v>7</v>
      </c>
      <c r="W13" s="37" t="s">
        <v>20</v>
      </c>
      <c r="X13" s="37" t="s">
        <v>20</v>
      </c>
      <c r="Y13" s="37" t="s">
        <v>20</v>
      </c>
      <c r="Z13" s="37" t="s">
        <v>20</v>
      </c>
      <c r="AA13" s="36">
        <v>28</v>
      </c>
      <c r="AB13" s="36">
        <v>16</v>
      </c>
      <c r="AC13" s="17"/>
    </row>
    <row r="14" spans="1:29" s="8" customFormat="1" ht="13.15" customHeight="1">
      <c r="A14" s="23"/>
      <c r="B14" s="24"/>
      <c r="C14" s="25">
        <v>29</v>
      </c>
      <c r="D14" s="45" t="s">
        <v>35</v>
      </c>
      <c r="E14" s="31">
        <v>11</v>
      </c>
      <c r="F14" s="31">
        <v>29</v>
      </c>
      <c r="G14" s="31">
        <v>16</v>
      </c>
      <c r="H14" s="31">
        <v>13</v>
      </c>
      <c r="I14" s="31">
        <v>3</v>
      </c>
      <c r="J14" s="31">
        <v>8</v>
      </c>
      <c r="K14" s="31">
        <v>6</v>
      </c>
      <c r="L14" s="31">
        <v>2</v>
      </c>
      <c r="M14" s="31">
        <v>4</v>
      </c>
      <c r="N14" s="31">
        <v>11</v>
      </c>
      <c r="O14" s="32"/>
      <c r="P14" s="32"/>
      <c r="Q14" s="31">
        <v>6</v>
      </c>
      <c r="R14" s="31">
        <v>5</v>
      </c>
      <c r="S14" s="31">
        <v>4</v>
      </c>
      <c r="T14" s="31">
        <v>10</v>
      </c>
      <c r="U14" s="31">
        <v>4</v>
      </c>
      <c r="V14" s="31">
        <v>6</v>
      </c>
      <c r="W14" s="34" t="s">
        <v>23</v>
      </c>
      <c r="X14" s="34" t="s">
        <v>23</v>
      </c>
      <c r="Y14" s="34" t="s">
        <v>23</v>
      </c>
      <c r="Z14" s="34" t="s">
        <v>23</v>
      </c>
      <c r="AA14" s="31">
        <v>30</v>
      </c>
      <c r="AB14" s="31">
        <v>15</v>
      </c>
      <c r="AC14" s="23"/>
    </row>
    <row r="15" spans="1:29" s="6" customFormat="1" ht="13.15" customHeight="1">
      <c r="A15" s="17"/>
      <c r="B15" s="64" t="s">
        <v>33</v>
      </c>
      <c r="C15" s="30" t="s">
        <v>27</v>
      </c>
      <c r="D15" s="43" t="s">
        <v>28</v>
      </c>
      <c r="E15" s="35">
        <v>48</v>
      </c>
      <c r="F15" s="36">
        <v>131</v>
      </c>
      <c r="G15" s="36">
        <v>74</v>
      </c>
      <c r="H15" s="36">
        <v>57</v>
      </c>
      <c r="I15" s="36">
        <v>1</v>
      </c>
      <c r="J15" s="36">
        <v>1</v>
      </c>
      <c r="K15" s="37" t="s">
        <v>19</v>
      </c>
      <c r="L15" s="36">
        <v>1</v>
      </c>
      <c r="M15" s="36">
        <v>17</v>
      </c>
      <c r="N15" s="36">
        <v>49</v>
      </c>
      <c r="O15" s="22"/>
      <c r="P15" s="22"/>
      <c r="Q15" s="36">
        <v>26</v>
      </c>
      <c r="R15" s="36">
        <v>23</v>
      </c>
      <c r="S15" s="36">
        <v>15</v>
      </c>
      <c r="T15" s="36">
        <v>40</v>
      </c>
      <c r="U15" s="36">
        <v>21</v>
      </c>
      <c r="V15" s="36">
        <v>19</v>
      </c>
      <c r="W15" s="36">
        <v>15</v>
      </c>
      <c r="X15" s="36">
        <v>41</v>
      </c>
      <c r="Y15" s="36">
        <v>27</v>
      </c>
      <c r="Z15" s="36">
        <v>14</v>
      </c>
      <c r="AA15" s="36">
        <v>106</v>
      </c>
      <c r="AB15" s="36">
        <v>14</v>
      </c>
      <c r="AC15" s="17"/>
    </row>
    <row r="16" spans="1:29" s="6" customFormat="1" ht="13.15" customHeight="1">
      <c r="A16" s="17"/>
      <c r="B16" s="42" t="s">
        <v>38</v>
      </c>
      <c r="C16" s="22">
        <v>26</v>
      </c>
      <c r="D16" s="44" t="s">
        <v>25</v>
      </c>
      <c r="E16" s="35">
        <v>46</v>
      </c>
      <c r="F16" s="36">
        <v>124</v>
      </c>
      <c r="G16" s="36">
        <v>70</v>
      </c>
      <c r="H16" s="36">
        <v>54</v>
      </c>
      <c r="I16" s="36">
        <v>2</v>
      </c>
      <c r="J16" s="36">
        <v>2</v>
      </c>
      <c r="K16" s="37" t="s">
        <v>19</v>
      </c>
      <c r="L16" s="36">
        <v>2</v>
      </c>
      <c r="M16" s="36">
        <v>15</v>
      </c>
      <c r="N16" s="36">
        <v>42</v>
      </c>
      <c r="O16" s="22"/>
      <c r="P16" s="22"/>
      <c r="Q16" s="36">
        <v>21</v>
      </c>
      <c r="R16" s="36">
        <v>21</v>
      </c>
      <c r="S16" s="36">
        <v>14</v>
      </c>
      <c r="T16" s="36">
        <v>38</v>
      </c>
      <c r="U16" s="36">
        <v>24</v>
      </c>
      <c r="V16" s="36">
        <v>14</v>
      </c>
      <c r="W16" s="36">
        <v>15</v>
      </c>
      <c r="X16" s="36">
        <v>42</v>
      </c>
      <c r="Y16" s="36">
        <v>25</v>
      </c>
      <c r="Z16" s="36">
        <v>17</v>
      </c>
      <c r="AA16" s="36">
        <v>99</v>
      </c>
      <c r="AB16" s="36">
        <v>14</v>
      </c>
      <c r="AC16" s="17"/>
    </row>
    <row r="17" spans="1:29" s="5" customFormat="1" ht="13.15" customHeight="1">
      <c r="A17" s="15"/>
      <c r="B17" s="17"/>
      <c r="C17" s="22">
        <v>27</v>
      </c>
      <c r="D17" s="44" t="s">
        <v>26</v>
      </c>
      <c r="E17" s="35">
        <v>41</v>
      </c>
      <c r="F17" s="36">
        <f>SUM(G17:H17)</f>
        <v>114</v>
      </c>
      <c r="G17" s="36">
        <f t="shared" ref="G17:H21" si="0">SUM(K17,Q17,U17,Y17)</f>
        <v>61</v>
      </c>
      <c r="H17" s="36">
        <f t="shared" si="0"/>
        <v>53</v>
      </c>
      <c r="I17" s="36">
        <v>2</v>
      </c>
      <c r="J17" s="36">
        <f>SUM(K17:L17)</f>
        <v>3</v>
      </c>
      <c r="K17" s="36">
        <v>1</v>
      </c>
      <c r="L17" s="36">
        <v>2</v>
      </c>
      <c r="M17" s="36">
        <v>14</v>
      </c>
      <c r="N17" s="36">
        <f>Q17+R17</f>
        <v>39</v>
      </c>
      <c r="O17" s="22"/>
      <c r="P17" s="22"/>
      <c r="Q17" s="36">
        <v>22</v>
      </c>
      <c r="R17" s="36">
        <v>17</v>
      </c>
      <c r="S17" s="36">
        <v>12</v>
      </c>
      <c r="T17" s="36">
        <f>SUM(U17:V17)</f>
        <v>35</v>
      </c>
      <c r="U17" s="36">
        <v>21</v>
      </c>
      <c r="V17" s="36">
        <v>14</v>
      </c>
      <c r="W17" s="36">
        <v>13</v>
      </c>
      <c r="X17" s="36">
        <f>SUM(Y17:Z17)</f>
        <v>37</v>
      </c>
      <c r="Y17" s="36">
        <v>17</v>
      </c>
      <c r="Z17" s="36">
        <v>20</v>
      </c>
      <c r="AA17" s="36">
        <v>88</v>
      </c>
      <c r="AB17" s="36">
        <v>14</v>
      </c>
      <c r="AC17" s="15"/>
    </row>
    <row r="18" spans="1:29" s="6" customFormat="1" ht="13.15" customHeight="1">
      <c r="A18" s="17"/>
      <c r="B18" s="17"/>
      <c r="C18" s="22">
        <v>28</v>
      </c>
      <c r="D18" s="44" t="s">
        <v>29</v>
      </c>
      <c r="E18" s="36">
        <f>SUM(I18,M18,S18,W18)</f>
        <v>42</v>
      </c>
      <c r="F18" s="36">
        <f>SUM(J18,N18,T18,X18)</f>
        <v>115</v>
      </c>
      <c r="G18" s="36">
        <f t="shared" ref="G18" si="1">SUM(K18,Q18,U18,Y18)</f>
        <v>59</v>
      </c>
      <c r="H18" s="36">
        <f t="shared" ref="H18" si="2">SUM(L18,R18,V18,Z18)</f>
        <v>56</v>
      </c>
      <c r="I18" s="36">
        <v>2</v>
      </c>
      <c r="J18" s="36">
        <v>4</v>
      </c>
      <c r="K18" s="36">
        <v>1</v>
      </c>
      <c r="L18" s="36">
        <v>3</v>
      </c>
      <c r="M18" s="36">
        <v>14</v>
      </c>
      <c r="N18" s="36">
        <v>39</v>
      </c>
      <c r="O18" s="36"/>
      <c r="P18" s="36"/>
      <c r="Q18" s="36">
        <v>21</v>
      </c>
      <c r="R18" s="36">
        <v>18</v>
      </c>
      <c r="S18" s="36">
        <v>12</v>
      </c>
      <c r="T18" s="36">
        <v>34</v>
      </c>
      <c r="U18" s="36">
        <v>18</v>
      </c>
      <c r="V18" s="36">
        <v>16</v>
      </c>
      <c r="W18" s="46">
        <v>14</v>
      </c>
      <c r="X18" s="46">
        <v>38</v>
      </c>
      <c r="Y18" s="46">
        <v>19</v>
      </c>
      <c r="Z18" s="46">
        <v>19</v>
      </c>
      <c r="AA18" s="46">
        <v>90</v>
      </c>
      <c r="AB18" s="46">
        <v>14</v>
      </c>
      <c r="AC18" s="17"/>
    </row>
    <row r="19" spans="1:29" s="8" customFormat="1" ht="13.15" customHeight="1">
      <c r="A19" s="23"/>
      <c r="B19" s="24"/>
      <c r="C19" s="25">
        <v>29</v>
      </c>
      <c r="D19" s="45" t="s">
        <v>30</v>
      </c>
      <c r="E19" s="40">
        <v>45</v>
      </c>
      <c r="F19" s="41">
        <v>124</v>
      </c>
      <c r="G19" s="41">
        <v>62</v>
      </c>
      <c r="H19" s="41">
        <v>62</v>
      </c>
      <c r="I19" s="41">
        <v>1</v>
      </c>
      <c r="J19" s="41">
        <v>3</v>
      </c>
      <c r="K19" s="41">
        <v>1</v>
      </c>
      <c r="L19" s="41">
        <v>2</v>
      </c>
      <c r="M19" s="41">
        <v>15</v>
      </c>
      <c r="N19" s="41">
        <v>41</v>
      </c>
      <c r="O19" s="41"/>
      <c r="P19" s="41"/>
      <c r="Q19" s="31">
        <v>20</v>
      </c>
      <c r="R19" s="31">
        <v>21</v>
      </c>
      <c r="S19" s="31">
        <v>14</v>
      </c>
      <c r="T19" s="31">
        <v>41</v>
      </c>
      <c r="U19" s="31">
        <v>15</v>
      </c>
      <c r="V19" s="31">
        <v>26</v>
      </c>
      <c r="W19" s="33">
        <v>15</v>
      </c>
      <c r="X19" s="33">
        <v>39</v>
      </c>
      <c r="Y19" s="33">
        <v>26</v>
      </c>
      <c r="Z19" s="33">
        <v>13</v>
      </c>
      <c r="AA19" s="33">
        <v>91</v>
      </c>
      <c r="AB19" s="33">
        <v>13</v>
      </c>
      <c r="AC19" s="23"/>
    </row>
    <row r="20" spans="1:29" s="5" customFormat="1" ht="13.5" customHeight="1">
      <c r="A20" s="15"/>
      <c r="B20" s="23" t="s">
        <v>34</v>
      </c>
      <c r="C20" s="30" t="s">
        <v>31</v>
      </c>
      <c r="D20" s="43" t="s">
        <v>32</v>
      </c>
      <c r="E20" s="38">
        <f>SUM(I20,M20,S20,W20)</f>
        <v>3</v>
      </c>
      <c r="F20" s="38">
        <f>SUM(J20,N20,T20,X20)</f>
        <v>24</v>
      </c>
      <c r="G20" s="38">
        <f t="shared" ref="G20" si="3">SUM(K20,Q20,U20,Y20)</f>
        <v>15</v>
      </c>
      <c r="H20" s="38">
        <f t="shared" ref="H20" si="4">SUM(L20,R20,V20,Z20)</f>
        <v>9</v>
      </c>
      <c r="I20" s="39" t="s">
        <v>19</v>
      </c>
      <c r="J20" s="39" t="s">
        <v>19</v>
      </c>
      <c r="K20" s="39" t="s">
        <v>19</v>
      </c>
      <c r="L20" s="39" t="s">
        <v>19</v>
      </c>
      <c r="M20" s="39" t="s">
        <v>19</v>
      </c>
      <c r="N20" s="39" t="s">
        <v>19</v>
      </c>
      <c r="O20" s="37"/>
      <c r="P20" s="37"/>
      <c r="Q20" s="39" t="s">
        <v>19</v>
      </c>
      <c r="R20" s="39" t="s">
        <v>19</v>
      </c>
      <c r="S20" s="39" t="s">
        <v>19</v>
      </c>
      <c r="T20" s="39" t="s">
        <v>19</v>
      </c>
      <c r="U20" s="39" t="s">
        <v>19</v>
      </c>
      <c r="V20" s="39" t="s">
        <v>19</v>
      </c>
      <c r="W20" s="21">
        <v>3</v>
      </c>
      <c r="X20" s="21">
        <v>24</v>
      </c>
      <c r="Y20" s="21">
        <v>15</v>
      </c>
      <c r="Z20" s="21">
        <v>9</v>
      </c>
      <c r="AA20" s="21">
        <v>17</v>
      </c>
      <c r="AB20" s="21">
        <v>10</v>
      </c>
      <c r="AC20" s="15"/>
    </row>
    <row r="21" spans="1:29" s="5" customFormat="1" ht="13.5" customHeight="1">
      <c r="A21" s="15"/>
      <c r="B21" s="51" t="s">
        <v>39</v>
      </c>
      <c r="C21" s="25">
        <v>29</v>
      </c>
      <c r="D21" s="45" t="s">
        <v>30</v>
      </c>
      <c r="E21" s="47">
        <v>6</v>
      </c>
      <c r="F21" s="48">
        <v>48</v>
      </c>
      <c r="G21" s="48">
        <v>33</v>
      </c>
      <c r="H21" s="50">
        <f t="shared" si="0"/>
        <v>15</v>
      </c>
      <c r="I21" s="49" t="s">
        <v>19</v>
      </c>
      <c r="J21" s="49" t="s">
        <v>19</v>
      </c>
      <c r="K21" s="49" t="s">
        <v>19</v>
      </c>
      <c r="L21" s="49" t="s">
        <v>19</v>
      </c>
      <c r="M21" s="49" t="s">
        <v>19</v>
      </c>
      <c r="N21" s="49" t="s">
        <v>19</v>
      </c>
      <c r="O21" s="37"/>
      <c r="P21" s="37"/>
      <c r="Q21" s="49" t="s">
        <v>19</v>
      </c>
      <c r="R21" s="49" t="s">
        <v>19</v>
      </c>
      <c r="S21" s="49" t="s">
        <v>19</v>
      </c>
      <c r="T21" s="49" t="s">
        <v>19</v>
      </c>
      <c r="U21" s="49" t="s">
        <v>19</v>
      </c>
      <c r="V21" s="49" t="s">
        <v>19</v>
      </c>
      <c r="W21" s="50">
        <v>6</v>
      </c>
      <c r="X21" s="50">
        <v>48</v>
      </c>
      <c r="Y21" s="50">
        <v>33</v>
      </c>
      <c r="Z21" s="50">
        <v>15</v>
      </c>
      <c r="AA21" s="50">
        <v>27</v>
      </c>
      <c r="AB21" s="50">
        <v>10</v>
      </c>
      <c r="AC21" s="15"/>
    </row>
    <row r="22" spans="1:29">
      <c r="AB22" s="14" t="s">
        <v>12</v>
      </c>
    </row>
  </sheetData>
  <customSheetViews>
    <customSheetView guid="{814300AC-73C1-11D2-9065-444553540000}" showRuler="0">
      <selection activeCell="A20" sqref="A20"/>
      <pageMargins left="0.18" right="0.25" top="1" bottom="1" header="0.51200000000000001" footer="0.51200000000000001"/>
      <pageSetup paperSize="8" orientation="landscape" horizontalDpi="400" verticalDpi="400" r:id="rId1"/>
      <headerFooter alignWithMargins="0"/>
    </customSheetView>
  </customSheetViews>
  <mergeCells count="9">
    <mergeCell ref="AA3:AA4"/>
    <mergeCell ref="AB3:AB4"/>
    <mergeCell ref="S3:V3"/>
    <mergeCell ref="M3:N3"/>
    <mergeCell ref="B3:D4"/>
    <mergeCell ref="E3:H3"/>
    <mergeCell ref="I3:L3"/>
    <mergeCell ref="Q3:R3"/>
    <mergeCell ref="W3:Z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2"/>
  <headerFooter alignWithMargins="0"/>
  <colBreaks count="1" manualBreakCount="1">
    <brk id="15" max="21" man="1"/>
  </colBreaks>
  <ignoredErrors>
    <ignoredError sqref="J12 J7 X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2018-02-28T04:25:41Z</cp:lastPrinted>
  <dcterms:created xsi:type="dcterms:W3CDTF">1998-03-27T01:07:13Z</dcterms:created>
  <dcterms:modified xsi:type="dcterms:W3CDTF">2018-02-28T04:26:03Z</dcterms:modified>
</cp:coreProperties>
</file>