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19440" windowHeight="4530" activeTab="0"/>
  </bookViews>
  <sheets>
    <sheet name="109" sheetId="1" r:id="rId1"/>
  </sheets>
  <definedNames>
    <definedName name="_xlnm.Print_Area" localSheetId="0">'109'!$A$1:$I$27</definedName>
  </definedNames>
  <calcPr calcMode="manual" fullCalcOnLoad="1"/>
</workbook>
</file>

<file path=xl/sharedStrings.xml><?xml version="1.0" encoding="utf-8"?>
<sst xmlns="http://schemas.openxmlformats.org/spreadsheetml/2006/main" count="30" uniqueCount="30">
  <si>
    <t>死　　　　　因</t>
  </si>
  <si>
    <t>総数</t>
  </si>
  <si>
    <t>男</t>
  </si>
  <si>
    <t>女</t>
  </si>
  <si>
    <t>感染症及び寄生虫症</t>
  </si>
  <si>
    <t>新生物（癌など）</t>
  </si>
  <si>
    <t>血液及び造血器の疾患並びに免疫機構の障害（貧血など）</t>
  </si>
  <si>
    <t>精神及び行動の障害</t>
  </si>
  <si>
    <t>神経系の疾患</t>
  </si>
  <si>
    <t>循環器系の疾患</t>
  </si>
  <si>
    <t>呼吸器系の疾患</t>
  </si>
  <si>
    <t>消化器系の疾患</t>
  </si>
  <si>
    <t>皮膚及び皮下組織の疾患</t>
  </si>
  <si>
    <t>筋骨格及び結合組織の疾患</t>
  </si>
  <si>
    <t>周産期に発生した病態</t>
  </si>
  <si>
    <t>傷病及び死亡の外因（不慮の事故など）</t>
  </si>
  <si>
    <t>資料  人口動態調査</t>
  </si>
  <si>
    <t>先天奇形，変形及び染色体異常</t>
  </si>
  <si>
    <t>内分泌，栄養及び代謝疾患（糖尿病など）</t>
  </si>
  <si>
    <t>構　成　比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</si>
  <si>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</si>
  <si>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</si>
  <si>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</si>
  <si>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</si>
  <si>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</si>
  <si>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</si>
  <si>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</si>
  <si>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</si>
  <si>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平成26年</t>
  </si>
  <si>
    <t>109　死因別死亡者数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</si>
</sst>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);[Red]\(0.0\)"/>
    <numFmt numFmtId="180" formatCode="0_);[Red]\(0\)"/>
    <numFmt numFmtId="181" formatCode="&quot;¥&quot;#,##0_);[Red]\(&quot;¥&quot;#,##0\)"/>
    <numFmt numFmtId="182" formatCode="0.00_);[Red]\(0.00\)"/>
    <numFmt numFmtId="183" formatCode="0_ "/>
    <numFmt numFmtId="184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>
        <color indexed="63"/>
      </bottom>
    </border>
    <border>
      <left style="thin"/>
      <right/>
      <top style="double"/>
      <bottom/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3" fontId="4" fillId="0" borderId="20" xfId="0" applyNumberFormat="1" applyFont="1" applyFill="1" applyBorder="1" applyAlignment="1">
      <alignment horizontal="distributed" vertical="center" indent="1" shrinkToFit="1"/>
    </xf>
    <xf numFmtId="3" fontId="4" fillId="0" borderId="21" xfId="0" applyNumberFormat="1" applyFont="1" applyFill="1" applyBorder="1" applyAlignment="1">
      <alignment horizontal="distributed" vertical="center" indent="1" shrinkToFit="1"/>
    </xf>
    <xf numFmtId="3" fontId="4" fillId="0" borderId="0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distributed" vertical="center" shrinkToFit="1"/>
    </xf>
    <xf numFmtId="3" fontId="7" fillId="0" borderId="21" xfId="0" applyNumberFormat="1" applyFont="1" applyFill="1" applyBorder="1" applyAlignment="1">
      <alignment horizontal="distributed" vertical="center" indent="1" shrinkToFit="1"/>
    </xf>
    <xf numFmtId="3" fontId="7" fillId="0" borderId="0" xfId="0" applyNumberFormat="1" applyFont="1" applyFill="1" applyBorder="1" applyAlignment="1">
      <alignment horizontal="distributed" vertical="center" indent="1" shrinkToFit="1"/>
    </xf>
    <xf numFmtId="3" fontId="7" fillId="0" borderId="21" xfId="0" applyNumberFormat="1" applyFont="1" applyFill="1" applyBorder="1" applyAlignment="1">
      <alignment horizontal="distributed" vertical="center" wrapText="1" indent="1" shrinkToFi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BreakPreview" zoomScaleSheetLayoutView="100" workbookViewId="0" topLeftCell="A1">
      <selection activeCell="J14" sqref="J14"/>
    </sheetView>
  </sheetViews>
  <sheetFormatPr defaultColWidth="9.00390625" defaultRowHeight="13.5"/>
  <cols>
    <col min="1" max="1" width="1.625" style="6" customWidth="1"/>
    <col min="2" max="2" width="15.375" style="6" bestFit="1" customWidth="1"/>
    <col min="3" max="3" width="16.125" style="6" bestFit="1" customWidth="1"/>
    <col min="4" max="8" width="11.125" style="6" customWidth="1"/>
    <col min="9" max="9" width="1.625" style="6" customWidth="1"/>
    <col min="10" max="16384" width="9.00390625" style="6" customWidth="1"/>
  </cols>
  <sheetData>
    <row r="1" spans="2:8" s="5" customFormat="1" ht="18" customHeight="1">
      <c r="B1" s="27" t="s">
        <v>29</v>
      </c>
      <c r="C1" s="27"/>
      <c r="D1" s="27"/>
      <c r="E1" s="27"/>
      <c r="F1" s="27"/>
      <c r="G1" s="27"/>
      <c r="H1" s="27"/>
    </row>
    <row r="2" spans="2:11" ht="15" customHeight="1" thickBot="1">
      <c r="B2" s="6" t="s">
        <v>22</v>
      </c>
      <c r="H2" s="7" t="s">
        <v>28</v>
      </c>
      <c r="K2" s="7"/>
    </row>
    <row r="3" spans="2:8" ht="15" customHeight="1" thickTop="1">
      <c r="B3" s="28" t="s">
        <v>0</v>
      </c>
      <c r="C3" s="28"/>
      <c r="D3" s="29"/>
      <c r="E3" s="36" t="s">
        <v>21</v>
      </c>
      <c r="F3" s="36"/>
      <c r="G3" s="37" t="s">
        <v>20</v>
      </c>
      <c r="H3" s="39" t="s">
        <v>19</v>
      </c>
    </row>
    <row r="4" spans="2:8" ht="15" customHeight="1">
      <c r="B4" s="30"/>
      <c r="C4" s="30"/>
      <c r="D4" s="31"/>
      <c r="E4" s="9" t="s">
        <v>2</v>
      </c>
      <c r="F4" s="9" t="s">
        <v>3</v>
      </c>
      <c r="G4" s="38"/>
      <c r="H4" s="40"/>
    </row>
    <row r="5" spans="2:9" s="8" customFormat="1" ht="15" customHeight="1">
      <c r="B5" s="32" t="s">
        <v>1</v>
      </c>
      <c r="C5" s="32"/>
      <c r="D5" s="32"/>
      <c r="E5" s="12">
        <f>SUM(E6:E23)</f>
        <v>2071</v>
      </c>
      <c r="F5" s="13">
        <f>SUM(F6:F23)</f>
        <v>1888</v>
      </c>
      <c r="G5" s="13">
        <f>SUM(E5:F5)</f>
        <v>3959</v>
      </c>
      <c r="H5" s="14">
        <f>G5/G5*100</f>
        <v>100</v>
      </c>
      <c r="I5" s="1"/>
    </row>
    <row r="6" spans="2:9" ht="15" customHeight="1">
      <c r="B6" s="25" t="s">
        <v>4</v>
      </c>
      <c r="C6" s="25"/>
      <c r="D6" s="26"/>
      <c r="E6" s="19">
        <v>36</v>
      </c>
      <c r="F6" s="15">
        <v>42</v>
      </c>
      <c r="G6" s="15">
        <f>SUM(E6:F6)</f>
        <v>78</v>
      </c>
      <c r="H6" s="16">
        <f>G6/$G$5*100</f>
        <v>1.9701944935589795</v>
      </c>
      <c r="I6" s="2"/>
    </row>
    <row r="7" spans="2:9" ht="15" customHeight="1">
      <c r="B7" s="25" t="s">
        <v>5</v>
      </c>
      <c r="C7" s="25"/>
      <c r="D7" s="26"/>
      <c r="E7" s="19">
        <v>727</v>
      </c>
      <c r="F7" s="15">
        <v>505</v>
      </c>
      <c r="G7" s="15">
        <f aca="true" t="shared" si="0" ref="G7:G22">SUM(E7:F7)</f>
        <v>1232</v>
      </c>
      <c r="H7" s="16">
        <f aca="true" t="shared" si="1" ref="H7:H22">G7/$G$5*100</f>
        <v>31.118969436726445</v>
      </c>
      <c r="I7" s="2"/>
    </row>
    <row r="8" spans="2:9" ht="15" customHeight="1">
      <c r="B8" s="33" t="s">
        <v>6</v>
      </c>
      <c r="C8" s="33"/>
      <c r="D8" s="34"/>
      <c r="E8" s="19">
        <v>11</v>
      </c>
      <c r="F8" s="15">
        <v>10</v>
      </c>
      <c r="G8" s="15">
        <f t="shared" si="0"/>
        <v>21</v>
      </c>
      <c r="H8" s="16">
        <f t="shared" si="1"/>
        <v>0.5304369790351099</v>
      </c>
      <c r="I8" s="2"/>
    </row>
    <row r="9" spans="2:9" ht="15" customHeight="1">
      <c r="B9" s="25" t="s">
        <v>18</v>
      </c>
      <c r="C9" s="25"/>
      <c r="D9" s="26"/>
      <c r="E9" s="19">
        <v>23</v>
      </c>
      <c r="F9" s="15">
        <v>23</v>
      </c>
      <c r="G9" s="15">
        <f t="shared" si="0"/>
        <v>46</v>
      </c>
      <c r="H9" s="16">
        <f t="shared" si="1"/>
        <v>1.1619095731245264</v>
      </c>
      <c r="I9" s="2"/>
    </row>
    <row r="10" spans="2:9" ht="15" customHeight="1">
      <c r="B10" s="25" t="s">
        <v>7</v>
      </c>
      <c r="C10" s="25"/>
      <c r="D10" s="26"/>
      <c r="E10" s="19">
        <v>18</v>
      </c>
      <c r="F10" s="15">
        <v>34</v>
      </c>
      <c r="G10" s="15">
        <f t="shared" si="0"/>
        <v>52</v>
      </c>
      <c r="H10" s="16">
        <f t="shared" si="1"/>
        <v>1.3134629957059865</v>
      </c>
      <c r="I10" s="2"/>
    </row>
    <row r="11" spans="2:9" ht="15" customHeight="1">
      <c r="B11" s="25" t="s">
        <v>8</v>
      </c>
      <c r="C11" s="25"/>
      <c r="D11" s="26"/>
      <c r="E11" s="19">
        <v>39</v>
      </c>
      <c r="F11" s="15">
        <v>53</v>
      </c>
      <c r="G11" s="15">
        <f t="shared" si="0"/>
        <v>92</v>
      </c>
      <c r="H11" s="16">
        <f t="shared" si="1"/>
        <v>2.3238191462490527</v>
      </c>
      <c r="I11" s="2"/>
    </row>
    <row r="12" spans="2:9" ht="15" customHeight="1">
      <c r="B12" s="25" t="s">
        <v>27</v>
      </c>
      <c r="C12" s="25"/>
      <c r="D12" s="26"/>
      <c r="E12" s="20">
        <v>0</v>
      </c>
      <c r="F12" s="21">
        <v>0</v>
      </c>
      <c r="G12" s="15">
        <f t="shared" si="0"/>
        <v>0</v>
      </c>
      <c r="H12" s="16">
        <f t="shared" si="1"/>
        <v>0</v>
      </c>
      <c r="I12" s="2"/>
    </row>
    <row r="13" spans="2:9" ht="15" customHeight="1">
      <c r="B13" s="25" t="s">
        <v>9</v>
      </c>
      <c r="C13" s="25"/>
      <c r="D13" s="26"/>
      <c r="E13" s="19">
        <v>539</v>
      </c>
      <c r="F13" s="15">
        <v>534</v>
      </c>
      <c r="G13" s="15">
        <f t="shared" si="0"/>
        <v>1073</v>
      </c>
      <c r="H13" s="16">
        <f t="shared" si="1"/>
        <v>27.102803738317753</v>
      </c>
      <c r="I13" s="2"/>
    </row>
    <row r="14" spans="2:9" ht="15" customHeight="1">
      <c r="B14" s="25" t="s">
        <v>10</v>
      </c>
      <c r="C14" s="25"/>
      <c r="D14" s="26"/>
      <c r="E14" s="19">
        <v>375</v>
      </c>
      <c r="F14" s="15">
        <v>245</v>
      </c>
      <c r="G14" s="15">
        <f t="shared" si="0"/>
        <v>620</v>
      </c>
      <c r="H14" s="16">
        <f t="shared" si="1"/>
        <v>15.66052033341753</v>
      </c>
      <c r="I14" s="2"/>
    </row>
    <row r="15" spans="2:9" ht="15" customHeight="1">
      <c r="B15" s="25" t="s">
        <v>11</v>
      </c>
      <c r="C15" s="25"/>
      <c r="D15" s="26"/>
      <c r="E15" s="19">
        <v>55</v>
      </c>
      <c r="F15" s="15">
        <v>84</v>
      </c>
      <c r="G15" s="15">
        <f t="shared" si="0"/>
        <v>139</v>
      </c>
      <c r="H15" s="16">
        <f t="shared" si="1"/>
        <v>3.5109876231371557</v>
      </c>
      <c r="I15" s="2"/>
    </row>
    <row r="16" spans="2:9" ht="15" customHeight="1">
      <c r="B16" s="25" t="s">
        <v>12</v>
      </c>
      <c r="C16" s="25"/>
      <c r="D16" s="26"/>
      <c r="E16" s="20">
        <v>0</v>
      </c>
      <c r="F16" s="21">
        <v>4</v>
      </c>
      <c r="G16" s="15">
        <f t="shared" si="0"/>
        <v>4</v>
      </c>
      <c r="H16" s="16">
        <f t="shared" si="1"/>
        <v>0.10103561505430665</v>
      </c>
      <c r="I16" s="2"/>
    </row>
    <row r="17" spans="2:9" ht="15" customHeight="1">
      <c r="B17" s="25" t="s">
        <v>13</v>
      </c>
      <c r="C17" s="25"/>
      <c r="D17" s="26"/>
      <c r="E17" s="19">
        <v>7</v>
      </c>
      <c r="F17" s="15">
        <v>4</v>
      </c>
      <c r="G17" s="15">
        <f t="shared" si="0"/>
        <v>11</v>
      </c>
      <c r="H17" s="16">
        <f t="shared" si="1"/>
        <v>0.27784794139934327</v>
      </c>
      <c r="I17" s="2"/>
    </row>
    <row r="18" spans="2:9" ht="15" customHeight="1">
      <c r="B18" s="25" t="s">
        <v>26</v>
      </c>
      <c r="C18" s="25"/>
      <c r="D18" s="26"/>
      <c r="E18" s="19">
        <v>62</v>
      </c>
      <c r="F18" s="15">
        <v>95</v>
      </c>
      <c r="G18" s="15">
        <f t="shared" si="0"/>
        <v>157</v>
      </c>
      <c r="H18" s="16">
        <f t="shared" si="1"/>
        <v>3.965647890881536</v>
      </c>
      <c r="I18" s="2"/>
    </row>
    <row r="19" spans="2:9" ht="15" customHeight="1">
      <c r="B19" s="26" t="s">
        <v>25</v>
      </c>
      <c r="C19" s="26"/>
      <c r="D19" s="26"/>
      <c r="E19" s="20">
        <v>0</v>
      </c>
      <c r="F19" s="21">
        <v>0</v>
      </c>
      <c r="G19" s="15">
        <f t="shared" si="0"/>
        <v>0</v>
      </c>
      <c r="H19" s="16">
        <f t="shared" si="1"/>
        <v>0</v>
      </c>
      <c r="I19" s="2"/>
    </row>
    <row r="20" spans="2:9" ht="15" customHeight="1">
      <c r="B20" s="25" t="s">
        <v>14</v>
      </c>
      <c r="C20" s="25"/>
      <c r="D20" s="26"/>
      <c r="E20" s="20">
        <v>1</v>
      </c>
      <c r="F20" s="21">
        <v>0</v>
      </c>
      <c r="G20" s="15">
        <f t="shared" si="0"/>
        <v>1</v>
      </c>
      <c r="H20" s="16">
        <f t="shared" si="1"/>
        <v>0.025258903763576663</v>
      </c>
      <c r="I20" s="2"/>
    </row>
    <row r="21" spans="2:9" ht="15" customHeight="1">
      <c r="B21" s="25" t="s">
        <v>17</v>
      </c>
      <c r="C21" s="25"/>
      <c r="D21" s="26"/>
      <c r="E21" s="19">
        <v>1</v>
      </c>
      <c r="F21" s="21">
        <v>5</v>
      </c>
      <c r="G21" s="15">
        <f t="shared" si="0"/>
        <v>6</v>
      </c>
      <c r="H21" s="16">
        <f t="shared" si="1"/>
        <v>0.15155342258145996</v>
      </c>
      <c r="I21" s="2"/>
    </row>
    <row r="22" spans="2:9" ht="27" customHeight="1">
      <c r="B22" s="35" t="s">
        <v>24</v>
      </c>
      <c r="C22" s="33"/>
      <c r="D22" s="34"/>
      <c r="E22" s="19">
        <v>76</v>
      </c>
      <c r="F22" s="15">
        <v>167</v>
      </c>
      <c r="G22" s="15">
        <f t="shared" si="0"/>
        <v>243</v>
      </c>
      <c r="H22" s="16">
        <f t="shared" si="1"/>
        <v>6.137913614549129</v>
      </c>
      <c r="I22" s="2"/>
    </row>
    <row r="23" spans="2:9" ht="15" customHeight="1">
      <c r="B23" s="24" t="s">
        <v>15</v>
      </c>
      <c r="C23" s="24"/>
      <c r="D23" s="24"/>
      <c r="E23" s="22">
        <v>101</v>
      </c>
      <c r="F23" s="17">
        <v>83</v>
      </c>
      <c r="G23" s="17">
        <f>SUM(E23:F23)</f>
        <v>184</v>
      </c>
      <c r="H23" s="18">
        <f>G23/$G$5*100</f>
        <v>4.6476382924981055</v>
      </c>
      <c r="I23" s="2"/>
    </row>
    <row r="24" spans="2:8" ht="15" customHeight="1">
      <c r="B24" s="3"/>
      <c r="C24" s="3"/>
      <c r="D24" s="3"/>
      <c r="E24" s="3"/>
      <c r="F24" s="3"/>
      <c r="H24" s="10" t="s">
        <v>16</v>
      </c>
    </row>
    <row r="25" spans="2:8" ht="12">
      <c r="B25" s="3"/>
      <c r="C25" s="4"/>
      <c r="D25" s="4"/>
      <c r="H25" s="7" t="s">
        <v>23</v>
      </c>
    </row>
    <row r="26" spans="2:8" ht="12">
      <c r="B26" s="3"/>
      <c r="C26" s="4"/>
      <c r="D26" s="4"/>
      <c r="H26" s="7"/>
    </row>
    <row r="27" spans="1:9" ht="13.5" customHeight="1">
      <c r="A27" s="23"/>
      <c r="B27" s="23"/>
      <c r="C27" s="23"/>
      <c r="D27" s="23"/>
      <c r="E27" s="23"/>
      <c r="F27" s="23"/>
      <c r="G27" s="23"/>
      <c r="H27" s="23"/>
      <c r="I27" s="23"/>
    </row>
    <row r="28" ht="12">
      <c r="B28" s="11"/>
    </row>
  </sheetData>
  <sheetProtection/>
  <mergeCells count="25">
    <mergeCell ref="E3:F3"/>
    <mergeCell ref="G3:G4"/>
    <mergeCell ref="H3:H4"/>
    <mergeCell ref="B21:D21"/>
    <mergeCell ref="B13:D13"/>
    <mergeCell ref="B14:D14"/>
    <mergeCell ref="B19:D19"/>
    <mergeCell ref="B12:D12"/>
    <mergeCell ref="B11:D11"/>
    <mergeCell ref="B22:D22"/>
    <mergeCell ref="B15:D15"/>
    <mergeCell ref="B16:D16"/>
    <mergeCell ref="B17:D17"/>
    <mergeCell ref="B18:D18"/>
    <mergeCell ref="B20:D20"/>
    <mergeCell ref="A27:I27"/>
    <mergeCell ref="B23:D23"/>
    <mergeCell ref="B10:D10"/>
    <mergeCell ref="B1:H1"/>
    <mergeCell ref="B3:D4"/>
    <mergeCell ref="B5:D5"/>
    <mergeCell ref="B6:D6"/>
    <mergeCell ref="B7:D7"/>
    <mergeCell ref="B8:D8"/>
    <mergeCell ref="B9:D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H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2015-10-26T06:49:11Z</cp:lastPrinted>
  <dcterms:created xsi:type="dcterms:W3CDTF">1998-03-29T01:03:02Z</dcterms:created>
  <dcterms:modified xsi:type="dcterms:W3CDTF">2017-02-17T02:03:22Z</dcterms:modified>
  <cp:category/>
  <cp:version/>
  <cp:contentType/>
  <cp:contentStatus/>
</cp:coreProperties>
</file>