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825" activeTab="0"/>
  </bookViews>
  <sheets>
    <sheet name="10" sheetId="1" r:id="rId1"/>
  </sheets>
  <definedNames>
    <definedName name="_xlnm.Print_Area" localSheetId="0">'10'!$A$1:$BD$47</definedName>
  </definedNames>
  <calcPr calcMode="manual" fullCalcOnLoad="1"/>
</workbook>
</file>

<file path=xl/sharedStrings.xml><?xml version="1.0" encoding="utf-8"?>
<sst xmlns="http://schemas.openxmlformats.org/spreadsheetml/2006/main" count="25" uniqueCount="23">
  <si>
    <t>単位　人</t>
  </si>
  <si>
    <t>増　減</t>
  </si>
  <si>
    <t>転　出</t>
  </si>
  <si>
    <t>死　亡</t>
  </si>
  <si>
    <t>出　生</t>
  </si>
  <si>
    <t>自　然　動　態</t>
  </si>
  <si>
    <t>社　会　動　態</t>
  </si>
  <si>
    <t>増減人口</t>
  </si>
  <si>
    <t>離　婚</t>
  </si>
  <si>
    <t>婚　姻</t>
  </si>
  <si>
    <t>転　入</t>
  </si>
  <si>
    <t>1月</t>
  </si>
  <si>
    <t>注1</t>
  </si>
  <si>
    <t>自然・社会動態数は，住民基本台帳からの数値である。</t>
  </si>
  <si>
    <t>西 暦</t>
  </si>
  <si>
    <t>婚姻，離婚数は本市への戸籍届出件数である。</t>
  </si>
  <si>
    <t>資料　市民生活部</t>
  </si>
  <si>
    <t>2</t>
  </si>
  <si>
    <t>10　人口動態</t>
  </si>
  <si>
    <t>年　次
及び
月　次</t>
  </si>
  <si>
    <t>平成24年</t>
  </si>
  <si>
    <t xml:space="preserve"> 平成14年</t>
  </si>
  <si>
    <t xml:space="preserve">    平成27年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</si>
</sst>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;&quot;▲ &quot;#,##0"/>
    <numFmt numFmtId="179" formatCode="0;&quot;▲ &quot;0"/>
    <numFmt numFmtId="180" formatCode="#,##0_ "/>
    <numFmt numFmtId="181" formatCode="&quot;△&quot;\ #,##0;&quot;▲&quot;\ #,##0"/>
    <numFmt numFmtId="182" formatCode="0;&quot;△ &quot;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176" fontId="3" fillId="0" borderId="0" xfId="62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 quotePrefix="1">
      <alignment horizontal="right" vertical="center" indent="1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55" fontId="3" fillId="0" borderId="11" xfId="0" applyNumberFormat="1" applyFont="1" applyBorder="1" applyAlignment="1" quotePrefix="1">
      <alignment horizontal="right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3" fillId="32" borderId="0" xfId="0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176" fontId="4" fillId="0" borderId="0" xfId="62" applyNumberFormat="1" applyFont="1" applyFill="1" applyBorder="1" applyAlignment="1">
      <alignment horizontal="right" vertical="center" shrinkToFi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0" xfId="62" applyNumberFormat="1" applyFont="1" applyFill="1" applyBorder="1" applyAlignment="1">
      <alignment horizontal="right" vertical="center" shrinkToFit="1"/>
      <protection/>
    </xf>
    <xf numFmtId="0" fontId="3" fillId="0" borderId="0" xfId="0" applyFont="1" applyBorder="1" applyAlignment="1">
      <alignment horizontal="right" vertical="center"/>
    </xf>
    <xf numFmtId="176" fontId="4" fillId="0" borderId="14" xfId="62" applyNumberFormat="1" applyFont="1" applyFill="1" applyBorder="1" applyAlignment="1">
      <alignment horizontal="right" vertical="center" shrinkToFit="1"/>
      <protection/>
    </xf>
    <xf numFmtId="55" fontId="3" fillId="0" borderId="0" xfId="0" applyNumberFormat="1" applyFont="1" applyBorder="1" applyAlignment="1" quotePrefix="1">
      <alignment horizontal="right" vertical="center" indent="1"/>
    </xf>
    <xf numFmtId="0" fontId="3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 indent="1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55" fontId="3" fillId="0" borderId="11" xfId="0" applyNumberFormat="1" applyFont="1" applyFill="1" applyBorder="1" applyAlignment="1" quotePrefix="1">
      <alignment horizontal="right" vertical="center" indent="1"/>
    </xf>
    <xf numFmtId="0" fontId="3" fillId="0" borderId="12" xfId="0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176" fontId="3" fillId="33" borderId="0" xfId="0" applyNumberFormat="1" applyFont="1" applyFill="1" applyAlignment="1">
      <alignment vertical="center"/>
    </xf>
    <xf numFmtId="176" fontId="3" fillId="33" borderId="11" xfId="62" applyNumberFormat="1" applyFont="1" applyFill="1" applyBorder="1" applyAlignment="1">
      <alignment horizontal="right" vertical="center" shrinkToFit="1"/>
      <protection/>
    </xf>
    <xf numFmtId="176" fontId="3" fillId="33" borderId="0" xfId="62" applyNumberFormat="1" applyFont="1" applyFill="1" applyBorder="1" applyAlignment="1">
      <alignment horizontal="right" vertical="center" shrinkToFit="1"/>
      <protection/>
    </xf>
    <xf numFmtId="176" fontId="3" fillId="33" borderId="0" xfId="0" applyNumberFormat="1" applyFont="1" applyFill="1" applyBorder="1" applyAlignment="1">
      <alignment horizontal="right" vertical="center" shrinkToFit="1"/>
    </xf>
    <xf numFmtId="0" fontId="3" fillId="33" borderId="0" xfId="0" applyFont="1" applyFill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 shrinkToFit="1"/>
    </xf>
    <xf numFmtId="176" fontId="3" fillId="0" borderId="11" xfId="62" applyNumberFormat="1" applyFont="1" applyFill="1" applyBorder="1" applyAlignment="1">
      <alignment horizontal="right" vertical="center" shrinkToFit="1"/>
      <protection/>
    </xf>
    <xf numFmtId="176" fontId="3" fillId="33" borderId="0" xfId="62" applyNumberFormat="1" applyFont="1" applyFill="1" applyBorder="1" applyAlignment="1">
      <alignment horizontal="right" vertical="center" shrinkToFit="1"/>
      <protection/>
    </xf>
    <xf numFmtId="176" fontId="3" fillId="33" borderId="11" xfId="62" applyNumberFormat="1" applyFont="1" applyFill="1" applyBorder="1" applyAlignment="1">
      <alignment horizontal="right" vertical="center" shrinkToFit="1"/>
      <protection/>
    </xf>
    <xf numFmtId="176" fontId="3" fillId="0" borderId="0" xfId="62" applyNumberFormat="1" applyFont="1" applyFill="1" applyBorder="1" applyAlignment="1">
      <alignment horizontal="right" vertical="center" shrinkToFit="1"/>
      <protection/>
    </xf>
    <xf numFmtId="176" fontId="3" fillId="0" borderId="11" xfId="62" applyNumberFormat="1" applyFont="1" applyFill="1" applyBorder="1" applyAlignment="1">
      <alignment horizontal="right" vertical="center" shrinkToFit="1"/>
      <protection/>
    </xf>
    <xf numFmtId="176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 shrinkToFit="1"/>
    </xf>
    <xf numFmtId="176" fontId="3" fillId="0" borderId="19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vertical="center" shrinkToFit="1"/>
    </xf>
    <xf numFmtId="0" fontId="4" fillId="0" borderId="0" xfId="0" applyFont="1" applyFill="1" applyBorder="1" applyAlignment="1">
      <alignment horizontal="right" vertical="center"/>
    </xf>
    <xf numFmtId="176" fontId="4" fillId="0" borderId="0" xfId="62" applyNumberFormat="1" applyFont="1" applyFill="1" applyBorder="1" applyAlignment="1">
      <alignment horizontal="right" vertical="center" shrinkToFit="1"/>
      <protection/>
    </xf>
    <xf numFmtId="176" fontId="3" fillId="0" borderId="14" xfId="62" applyNumberFormat="1" applyFont="1" applyFill="1" applyBorder="1" applyAlignment="1">
      <alignment horizontal="right" vertical="center" shrinkToFit="1"/>
      <protection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4" xfId="62" applyNumberFormat="1" applyFont="1" applyFill="1" applyBorder="1" applyAlignment="1">
      <alignment horizontal="right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0-1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7"/>
  <sheetViews>
    <sheetView showGridLines="0" tabSelected="1" zoomScaleSheetLayoutView="75" zoomScalePageLayoutView="0" workbookViewId="0" topLeftCell="A1">
      <selection activeCell="AE41" sqref="AE41"/>
    </sheetView>
  </sheetViews>
  <sheetFormatPr defaultColWidth="1.625" defaultRowHeight="13.5" customHeight="1"/>
  <cols>
    <col min="1" max="58" width="1.625" style="3" customWidth="1"/>
    <col min="59" max="59" width="6.50390625" style="3" bestFit="1" customWidth="1"/>
    <col min="60" max="61" width="5.375" style="3" bestFit="1" customWidth="1"/>
    <col min="62" max="62" width="6.25390625" style="3" bestFit="1" customWidth="1"/>
    <col min="63" max="16384" width="1.625" style="3" customWidth="1"/>
  </cols>
  <sheetData>
    <row r="1" spans="2:57" s="2" customFormat="1" ht="18" customHeight="1">
      <c r="B1" s="78" t="s">
        <v>18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28"/>
    </row>
    <row r="2" spans="1:57" ht="15" customHeight="1" thickBot="1">
      <c r="A2" s="7"/>
      <c r="B2" s="7" t="s">
        <v>0</v>
      </c>
      <c r="C2" s="7"/>
      <c r="D2" s="7"/>
      <c r="E2" s="7"/>
      <c r="F2" s="7"/>
      <c r="G2" s="7"/>
      <c r="H2" s="7"/>
      <c r="I2" s="7"/>
      <c r="J2" s="7"/>
      <c r="K2" s="93"/>
      <c r="L2" s="9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22.5" customHeight="1" thickTop="1">
      <c r="A3" s="7"/>
      <c r="B3" s="94" t="s">
        <v>14</v>
      </c>
      <c r="C3" s="94"/>
      <c r="D3" s="95"/>
      <c r="E3" s="98" t="s">
        <v>19</v>
      </c>
      <c r="F3" s="99"/>
      <c r="G3" s="99"/>
      <c r="H3" s="99"/>
      <c r="I3" s="99"/>
      <c r="J3" s="99"/>
      <c r="K3" s="100"/>
      <c r="L3" s="79" t="s">
        <v>5</v>
      </c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 t="s">
        <v>6</v>
      </c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 t="s">
        <v>7</v>
      </c>
      <c r="AQ3" s="79"/>
      <c r="AR3" s="79"/>
      <c r="AS3" s="79"/>
      <c r="AT3" s="79"/>
      <c r="AU3" s="79" t="s">
        <v>9</v>
      </c>
      <c r="AV3" s="79"/>
      <c r="AW3" s="79"/>
      <c r="AX3" s="79"/>
      <c r="AY3" s="79"/>
      <c r="AZ3" s="79" t="s">
        <v>8</v>
      </c>
      <c r="BA3" s="79"/>
      <c r="BB3" s="79"/>
      <c r="BC3" s="79"/>
      <c r="BD3" s="91"/>
      <c r="BE3" s="7"/>
    </row>
    <row r="4" spans="1:57" ht="22.5" customHeight="1">
      <c r="A4" s="7"/>
      <c r="B4" s="96"/>
      <c r="C4" s="96"/>
      <c r="D4" s="97"/>
      <c r="E4" s="101"/>
      <c r="F4" s="102"/>
      <c r="G4" s="102"/>
      <c r="H4" s="102"/>
      <c r="I4" s="102"/>
      <c r="J4" s="102"/>
      <c r="K4" s="103"/>
      <c r="L4" s="80" t="s">
        <v>4</v>
      </c>
      <c r="M4" s="80"/>
      <c r="N4" s="80"/>
      <c r="O4" s="80"/>
      <c r="P4" s="80"/>
      <c r="Q4" s="80" t="s">
        <v>3</v>
      </c>
      <c r="R4" s="80"/>
      <c r="S4" s="80"/>
      <c r="T4" s="80"/>
      <c r="U4" s="80"/>
      <c r="V4" s="80" t="s">
        <v>1</v>
      </c>
      <c r="W4" s="80"/>
      <c r="X4" s="80"/>
      <c r="Y4" s="80"/>
      <c r="Z4" s="80"/>
      <c r="AA4" s="80" t="s">
        <v>10</v>
      </c>
      <c r="AB4" s="80"/>
      <c r="AC4" s="80"/>
      <c r="AD4" s="80"/>
      <c r="AE4" s="80"/>
      <c r="AF4" s="80" t="s">
        <v>2</v>
      </c>
      <c r="AG4" s="80"/>
      <c r="AH4" s="80"/>
      <c r="AI4" s="80"/>
      <c r="AJ4" s="80"/>
      <c r="AK4" s="80" t="s">
        <v>1</v>
      </c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92"/>
      <c r="BE4" s="7"/>
    </row>
    <row r="5" spans="1:57" ht="13.5" customHeight="1">
      <c r="A5" s="7"/>
      <c r="B5" s="83">
        <v>2002</v>
      </c>
      <c r="C5" s="83"/>
      <c r="D5" s="83"/>
      <c r="E5" s="49"/>
      <c r="F5" s="61"/>
      <c r="G5" s="50" t="s">
        <v>21</v>
      </c>
      <c r="H5" s="61"/>
      <c r="I5" s="61"/>
      <c r="J5" s="8"/>
      <c r="K5" s="9"/>
      <c r="L5" s="8"/>
      <c r="N5" s="76">
        <v>2901</v>
      </c>
      <c r="O5" s="76"/>
      <c r="P5" s="76"/>
      <c r="Q5" s="27"/>
      <c r="R5" s="27"/>
      <c r="S5" s="76">
        <v>2791</v>
      </c>
      <c r="T5" s="76"/>
      <c r="U5" s="76"/>
      <c r="V5" s="51"/>
      <c r="W5" s="81">
        <v>110</v>
      </c>
      <c r="X5" s="81"/>
      <c r="Y5" s="81"/>
      <c r="Z5" s="81"/>
      <c r="AA5" s="27"/>
      <c r="AB5" s="76">
        <v>14396</v>
      </c>
      <c r="AC5" s="76"/>
      <c r="AD5" s="76"/>
      <c r="AE5" s="76"/>
      <c r="AF5" s="27"/>
      <c r="AG5" s="76">
        <v>14890</v>
      </c>
      <c r="AH5" s="76"/>
      <c r="AI5" s="76"/>
      <c r="AJ5" s="76"/>
      <c r="AK5" s="76">
        <v>-494</v>
      </c>
      <c r="AL5" s="76"/>
      <c r="AM5" s="76"/>
      <c r="AN5" s="76"/>
      <c r="AO5" s="76"/>
      <c r="AP5" s="76">
        <v>-384</v>
      </c>
      <c r="AQ5" s="76"/>
      <c r="AR5" s="76"/>
      <c r="AS5" s="76"/>
      <c r="AT5" s="76"/>
      <c r="AU5" s="27"/>
      <c r="AW5" s="76">
        <v>2251</v>
      </c>
      <c r="AX5" s="76"/>
      <c r="AY5" s="76"/>
      <c r="AZ5" s="27"/>
      <c r="BA5" s="27"/>
      <c r="BB5" s="76">
        <v>1192</v>
      </c>
      <c r="BC5" s="76"/>
      <c r="BD5" s="76"/>
      <c r="BE5" s="7"/>
    </row>
    <row r="6" spans="1:57" ht="13.5" customHeight="1">
      <c r="A6" s="7"/>
      <c r="B6" s="83">
        <v>2003</v>
      </c>
      <c r="C6" s="83"/>
      <c r="D6" s="83"/>
      <c r="E6" s="49"/>
      <c r="F6" s="8"/>
      <c r="G6" s="77">
        <v>15</v>
      </c>
      <c r="H6" s="77"/>
      <c r="I6" s="8"/>
      <c r="J6" s="8"/>
      <c r="K6" s="9"/>
      <c r="L6" s="8"/>
      <c r="N6" s="76">
        <v>2914</v>
      </c>
      <c r="O6" s="76"/>
      <c r="P6" s="76"/>
      <c r="Q6" s="27"/>
      <c r="R6" s="27"/>
      <c r="S6" s="76">
        <v>2922</v>
      </c>
      <c r="T6" s="76"/>
      <c r="U6" s="76"/>
      <c r="V6" s="27"/>
      <c r="W6" s="76">
        <v>-8</v>
      </c>
      <c r="X6" s="76"/>
      <c r="Y6" s="76"/>
      <c r="Z6" s="76"/>
      <c r="AA6" s="27"/>
      <c r="AB6" s="76">
        <v>14088</v>
      </c>
      <c r="AC6" s="76"/>
      <c r="AD6" s="76"/>
      <c r="AE6" s="76"/>
      <c r="AF6" s="27"/>
      <c r="AG6" s="76">
        <v>15070</v>
      </c>
      <c r="AH6" s="76"/>
      <c r="AI6" s="76"/>
      <c r="AJ6" s="76"/>
      <c r="AK6" s="76">
        <v>-982</v>
      </c>
      <c r="AL6" s="76"/>
      <c r="AM6" s="76"/>
      <c r="AN6" s="76"/>
      <c r="AO6" s="76"/>
      <c r="AP6" s="76">
        <v>-990</v>
      </c>
      <c r="AQ6" s="76"/>
      <c r="AR6" s="76"/>
      <c r="AS6" s="76"/>
      <c r="AT6" s="76"/>
      <c r="AU6" s="27"/>
      <c r="AW6" s="76">
        <v>2267</v>
      </c>
      <c r="AX6" s="76"/>
      <c r="AY6" s="76"/>
      <c r="AZ6" s="27"/>
      <c r="BA6" s="27"/>
      <c r="BB6" s="76">
        <v>1172</v>
      </c>
      <c r="BC6" s="76"/>
      <c r="BD6" s="76"/>
      <c r="BE6" s="7"/>
    </row>
    <row r="7" spans="1:57" ht="13.5" customHeight="1">
      <c r="A7" s="7"/>
      <c r="B7" s="83">
        <v>2004</v>
      </c>
      <c r="C7" s="83"/>
      <c r="D7" s="83"/>
      <c r="E7" s="49"/>
      <c r="F7" s="8"/>
      <c r="G7" s="77">
        <v>16</v>
      </c>
      <c r="H7" s="77"/>
      <c r="I7" s="8"/>
      <c r="J7" s="8"/>
      <c r="K7" s="9"/>
      <c r="L7" s="8"/>
      <c r="N7" s="76">
        <v>2886</v>
      </c>
      <c r="O7" s="76"/>
      <c r="P7" s="76"/>
      <c r="Q7" s="27"/>
      <c r="R7" s="27"/>
      <c r="S7" s="76">
        <v>2998</v>
      </c>
      <c r="T7" s="76"/>
      <c r="U7" s="76"/>
      <c r="V7" s="27"/>
      <c r="W7" s="76">
        <v>-112</v>
      </c>
      <c r="X7" s="76"/>
      <c r="Y7" s="76"/>
      <c r="Z7" s="76"/>
      <c r="AA7" s="27"/>
      <c r="AB7" s="76">
        <v>13652</v>
      </c>
      <c r="AC7" s="76"/>
      <c r="AD7" s="76"/>
      <c r="AE7" s="76"/>
      <c r="AF7" s="27"/>
      <c r="AG7" s="76">
        <v>14503</v>
      </c>
      <c r="AH7" s="76"/>
      <c r="AI7" s="76"/>
      <c r="AJ7" s="76"/>
      <c r="AK7" s="76">
        <v>-851</v>
      </c>
      <c r="AL7" s="76"/>
      <c r="AM7" s="76"/>
      <c r="AN7" s="76"/>
      <c r="AO7" s="76"/>
      <c r="AP7" s="76">
        <v>-963</v>
      </c>
      <c r="AQ7" s="76"/>
      <c r="AR7" s="76"/>
      <c r="AS7" s="76"/>
      <c r="AT7" s="76"/>
      <c r="AU7" s="27"/>
      <c r="AW7" s="76">
        <v>2184</v>
      </c>
      <c r="AX7" s="76"/>
      <c r="AY7" s="76"/>
      <c r="AZ7" s="27"/>
      <c r="BA7" s="27"/>
      <c r="BB7" s="76">
        <v>1159</v>
      </c>
      <c r="BC7" s="76"/>
      <c r="BD7" s="76"/>
      <c r="BE7" s="7"/>
    </row>
    <row r="8" spans="1:57" ht="13.5" customHeight="1">
      <c r="A8" s="7"/>
      <c r="B8" s="83">
        <v>2005</v>
      </c>
      <c r="C8" s="83"/>
      <c r="D8" s="83"/>
      <c r="E8" s="49"/>
      <c r="F8" s="8"/>
      <c r="G8" s="77">
        <v>17</v>
      </c>
      <c r="H8" s="77"/>
      <c r="I8" s="8"/>
      <c r="J8" s="8"/>
      <c r="K8" s="9"/>
      <c r="L8" s="8"/>
      <c r="N8" s="76">
        <v>2718</v>
      </c>
      <c r="O8" s="76"/>
      <c r="P8" s="76"/>
      <c r="Q8" s="27"/>
      <c r="R8" s="27"/>
      <c r="S8" s="76">
        <v>3074</v>
      </c>
      <c r="T8" s="76"/>
      <c r="U8" s="76"/>
      <c r="V8" s="27"/>
      <c r="W8" s="76">
        <v>-356</v>
      </c>
      <c r="X8" s="76"/>
      <c r="Y8" s="76"/>
      <c r="Z8" s="76"/>
      <c r="AA8" s="27"/>
      <c r="AB8" s="76">
        <v>13528</v>
      </c>
      <c r="AC8" s="76"/>
      <c r="AD8" s="76"/>
      <c r="AE8" s="76"/>
      <c r="AF8" s="27"/>
      <c r="AG8" s="76">
        <v>14616</v>
      </c>
      <c r="AH8" s="76"/>
      <c r="AI8" s="76"/>
      <c r="AJ8" s="76"/>
      <c r="AK8" s="76">
        <v>-1088</v>
      </c>
      <c r="AL8" s="76"/>
      <c r="AM8" s="76"/>
      <c r="AN8" s="76"/>
      <c r="AO8" s="76"/>
      <c r="AP8" s="76">
        <v>-1444</v>
      </c>
      <c r="AQ8" s="76"/>
      <c r="AR8" s="76"/>
      <c r="AS8" s="76"/>
      <c r="AT8" s="76"/>
      <c r="AU8" s="27"/>
      <c r="AW8" s="76">
        <v>2105</v>
      </c>
      <c r="AX8" s="76"/>
      <c r="AY8" s="76"/>
      <c r="AZ8" s="27"/>
      <c r="BA8" s="27"/>
      <c r="BB8" s="76">
        <v>983</v>
      </c>
      <c r="BC8" s="76"/>
      <c r="BD8" s="76"/>
      <c r="BE8" s="7"/>
    </row>
    <row r="9" spans="1:57" ht="13.5" customHeight="1">
      <c r="A9" s="7"/>
      <c r="B9" s="83">
        <v>2006</v>
      </c>
      <c r="C9" s="83"/>
      <c r="D9" s="83"/>
      <c r="E9" s="49"/>
      <c r="F9" s="8"/>
      <c r="G9" s="77">
        <v>18</v>
      </c>
      <c r="H9" s="77"/>
      <c r="I9" s="8"/>
      <c r="J9" s="8"/>
      <c r="K9" s="9"/>
      <c r="L9" s="8"/>
      <c r="N9" s="76">
        <v>2714</v>
      </c>
      <c r="O9" s="76"/>
      <c r="P9" s="76"/>
      <c r="Q9" s="27"/>
      <c r="R9" s="27"/>
      <c r="S9" s="76">
        <v>3231</v>
      </c>
      <c r="T9" s="76"/>
      <c r="U9" s="76"/>
      <c r="V9" s="27"/>
      <c r="W9" s="76">
        <v>-517</v>
      </c>
      <c r="X9" s="76"/>
      <c r="Y9" s="76"/>
      <c r="Z9" s="76"/>
      <c r="AA9" s="27"/>
      <c r="AB9" s="76">
        <v>12891</v>
      </c>
      <c r="AC9" s="76"/>
      <c r="AD9" s="76"/>
      <c r="AE9" s="76"/>
      <c r="AF9" s="27"/>
      <c r="AG9" s="76">
        <v>13832</v>
      </c>
      <c r="AH9" s="76"/>
      <c r="AI9" s="76"/>
      <c r="AJ9" s="76"/>
      <c r="AK9" s="76">
        <v>-941</v>
      </c>
      <c r="AL9" s="76"/>
      <c r="AM9" s="76"/>
      <c r="AN9" s="76"/>
      <c r="AO9" s="76"/>
      <c r="AP9" s="76">
        <v>-1458</v>
      </c>
      <c r="AQ9" s="76"/>
      <c r="AR9" s="76"/>
      <c r="AS9" s="76"/>
      <c r="AT9" s="76"/>
      <c r="AU9" s="27"/>
      <c r="AW9" s="76">
        <v>2033</v>
      </c>
      <c r="AX9" s="76"/>
      <c r="AY9" s="76"/>
      <c r="AZ9" s="27"/>
      <c r="BA9" s="27"/>
      <c r="BB9" s="76">
        <v>911</v>
      </c>
      <c r="BC9" s="76"/>
      <c r="BD9" s="76"/>
      <c r="BE9" s="7"/>
    </row>
    <row r="10" spans="1:57" ht="13.5" customHeight="1">
      <c r="A10" s="7"/>
      <c r="B10" s="83">
        <v>2007</v>
      </c>
      <c r="C10" s="83"/>
      <c r="D10" s="83"/>
      <c r="E10" s="49"/>
      <c r="F10" s="8"/>
      <c r="G10" s="77">
        <v>19</v>
      </c>
      <c r="H10" s="77"/>
      <c r="I10" s="8"/>
      <c r="J10" s="8"/>
      <c r="K10" s="9"/>
      <c r="L10" s="8"/>
      <c r="N10" s="76">
        <v>2649</v>
      </c>
      <c r="O10" s="76"/>
      <c r="P10" s="76"/>
      <c r="Q10" s="27"/>
      <c r="R10" s="27"/>
      <c r="S10" s="76">
        <v>3203</v>
      </c>
      <c r="T10" s="76"/>
      <c r="U10" s="76"/>
      <c r="V10" s="27"/>
      <c r="W10" s="76">
        <v>-554</v>
      </c>
      <c r="X10" s="76"/>
      <c r="Y10" s="76"/>
      <c r="Z10" s="76"/>
      <c r="AA10" s="27"/>
      <c r="AB10" s="76">
        <v>12839</v>
      </c>
      <c r="AC10" s="76"/>
      <c r="AD10" s="76"/>
      <c r="AE10" s="76"/>
      <c r="AF10" s="27"/>
      <c r="AG10" s="76">
        <v>13551</v>
      </c>
      <c r="AH10" s="76"/>
      <c r="AI10" s="76"/>
      <c r="AJ10" s="76"/>
      <c r="AK10" s="76">
        <v>-712</v>
      </c>
      <c r="AL10" s="76"/>
      <c r="AM10" s="76"/>
      <c r="AN10" s="76"/>
      <c r="AO10" s="76"/>
      <c r="AP10" s="76">
        <v>-1266</v>
      </c>
      <c r="AQ10" s="76"/>
      <c r="AR10" s="76"/>
      <c r="AS10" s="76"/>
      <c r="AT10" s="76"/>
      <c r="AU10" s="27"/>
      <c r="AW10" s="76">
        <v>1969</v>
      </c>
      <c r="AX10" s="76"/>
      <c r="AY10" s="76"/>
      <c r="AZ10" s="27"/>
      <c r="BA10" s="27"/>
      <c r="BB10" s="76">
        <v>931</v>
      </c>
      <c r="BC10" s="76"/>
      <c r="BD10" s="76"/>
      <c r="BE10" s="7"/>
    </row>
    <row r="11" spans="1:57" ht="13.5" customHeight="1">
      <c r="A11" s="7"/>
      <c r="B11" s="83">
        <v>2008</v>
      </c>
      <c r="C11" s="83"/>
      <c r="D11" s="83"/>
      <c r="E11" s="49"/>
      <c r="F11" s="10"/>
      <c r="G11" s="77">
        <v>20</v>
      </c>
      <c r="H11" s="77"/>
      <c r="I11" s="10"/>
      <c r="J11" s="8"/>
      <c r="K11" s="9"/>
      <c r="L11" s="10"/>
      <c r="N11" s="76">
        <v>2712</v>
      </c>
      <c r="O11" s="76"/>
      <c r="P11" s="76"/>
      <c r="Q11" s="27"/>
      <c r="R11" s="27"/>
      <c r="S11" s="76">
        <v>3387</v>
      </c>
      <c r="T11" s="76"/>
      <c r="U11" s="76"/>
      <c r="V11" s="27"/>
      <c r="W11" s="76">
        <v>-675</v>
      </c>
      <c r="X11" s="76"/>
      <c r="Y11" s="76"/>
      <c r="Z11" s="76"/>
      <c r="AA11" s="27"/>
      <c r="AB11" s="76">
        <v>12460</v>
      </c>
      <c r="AC11" s="76"/>
      <c r="AD11" s="76"/>
      <c r="AE11" s="76"/>
      <c r="AF11" s="27"/>
      <c r="AG11" s="76">
        <v>13406</v>
      </c>
      <c r="AH11" s="76"/>
      <c r="AI11" s="76"/>
      <c r="AJ11" s="76"/>
      <c r="AK11" s="76">
        <v>-946</v>
      </c>
      <c r="AL11" s="76"/>
      <c r="AM11" s="76"/>
      <c r="AN11" s="76"/>
      <c r="AO11" s="76"/>
      <c r="AP11" s="76">
        <v>-1621</v>
      </c>
      <c r="AQ11" s="76"/>
      <c r="AR11" s="76"/>
      <c r="AS11" s="76"/>
      <c r="AT11" s="76"/>
      <c r="AU11" s="27"/>
      <c r="AW11" s="76">
        <v>1933</v>
      </c>
      <c r="AX11" s="76"/>
      <c r="AY11" s="76"/>
      <c r="AZ11" s="27"/>
      <c r="BA11" s="27"/>
      <c r="BB11" s="76">
        <v>868</v>
      </c>
      <c r="BC11" s="76"/>
      <c r="BD11" s="76"/>
      <c r="BE11" s="7"/>
    </row>
    <row r="12" spans="1:57" ht="13.5" customHeight="1">
      <c r="A12" s="7"/>
      <c r="B12" s="83">
        <v>2009</v>
      </c>
      <c r="C12" s="83"/>
      <c r="D12" s="83"/>
      <c r="E12" s="49"/>
      <c r="F12" s="8"/>
      <c r="G12" s="77">
        <v>21</v>
      </c>
      <c r="H12" s="77"/>
      <c r="I12" s="8"/>
      <c r="J12" s="8"/>
      <c r="K12" s="9"/>
      <c r="L12" s="8"/>
      <c r="N12" s="76">
        <v>2530</v>
      </c>
      <c r="O12" s="76"/>
      <c r="P12" s="76"/>
      <c r="Q12" s="27"/>
      <c r="R12" s="27"/>
      <c r="S12" s="76">
        <v>3391</v>
      </c>
      <c r="T12" s="76"/>
      <c r="U12" s="76"/>
      <c r="V12" s="27"/>
      <c r="W12" s="76">
        <v>-861</v>
      </c>
      <c r="X12" s="76"/>
      <c r="Y12" s="76"/>
      <c r="Z12" s="76"/>
      <c r="AA12" s="27"/>
      <c r="AB12" s="76">
        <v>11810</v>
      </c>
      <c r="AC12" s="76"/>
      <c r="AD12" s="76"/>
      <c r="AE12" s="76"/>
      <c r="AF12" s="27"/>
      <c r="AG12" s="76">
        <v>12295</v>
      </c>
      <c r="AH12" s="76"/>
      <c r="AI12" s="76"/>
      <c r="AJ12" s="76"/>
      <c r="AK12" s="76">
        <v>-485</v>
      </c>
      <c r="AL12" s="76"/>
      <c r="AM12" s="76"/>
      <c r="AN12" s="76"/>
      <c r="AO12" s="76"/>
      <c r="AP12" s="76">
        <v>-1346</v>
      </c>
      <c r="AQ12" s="76"/>
      <c r="AR12" s="76"/>
      <c r="AS12" s="76"/>
      <c r="AT12" s="76"/>
      <c r="AU12" s="27"/>
      <c r="AW12" s="76">
        <v>1930</v>
      </c>
      <c r="AX12" s="76"/>
      <c r="AY12" s="76"/>
      <c r="AZ12" s="27"/>
      <c r="BA12" s="27"/>
      <c r="BB12" s="76">
        <v>877</v>
      </c>
      <c r="BC12" s="76"/>
      <c r="BD12" s="76"/>
      <c r="BE12" s="7"/>
    </row>
    <row r="13" spans="1:71" ht="13.5" customHeight="1">
      <c r="A13" s="7"/>
      <c r="B13" s="83">
        <v>2010</v>
      </c>
      <c r="C13" s="83"/>
      <c r="D13" s="83"/>
      <c r="E13" s="49"/>
      <c r="F13" s="8"/>
      <c r="G13" s="77">
        <v>22</v>
      </c>
      <c r="H13" s="77"/>
      <c r="I13" s="8"/>
      <c r="J13" s="8"/>
      <c r="K13" s="9"/>
      <c r="L13" s="8"/>
      <c r="N13" s="76">
        <v>2548</v>
      </c>
      <c r="O13" s="76"/>
      <c r="P13" s="76"/>
      <c r="Q13" s="27"/>
      <c r="R13" s="27"/>
      <c r="S13" s="76">
        <v>3596</v>
      </c>
      <c r="T13" s="76"/>
      <c r="U13" s="76"/>
      <c r="V13" s="27"/>
      <c r="W13" s="76">
        <v>-1048</v>
      </c>
      <c r="X13" s="76"/>
      <c r="Y13" s="76"/>
      <c r="Z13" s="76"/>
      <c r="AA13" s="27"/>
      <c r="AB13" s="76">
        <v>11495</v>
      </c>
      <c r="AC13" s="76"/>
      <c r="AD13" s="76"/>
      <c r="AE13" s="76"/>
      <c r="AF13" s="27"/>
      <c r="AG13" s="76">
        <v>11825</v>
      </c>
      <c r="AH13" s="76"/>
      <c r="AI13" s="76"/>
      <c r="AJ13" s="76"/>
      <c r="AK13" s="76">
        <v>-330</v>
      </c>
      <c r="AL13" s="76"/>
      <c r="AM13" s="76"/>
      <c r="AN13" s="76"/>
      <c r="AO13" s="76"/>
      <c r="AP13" s="76">
        <v>-1378</v>
      </c>
      <c r="AQ13" s="76"/>
      <c r="AR13" s="76"/>
      <c r="AS13" s="76"/>
      <c r="AT13" s="76"/>
      <c r="AU13" s="27"/>
      <c r="AW13" s="76">
        <v>1921</v>
      </c>
      <c r="AX13" s="76"/>
      <c r="AY13" s="76"/>
      <c r="AZ13" s="27"/>
      <c r="BA13" s="27"/>
      <c r="BB13" s="76">
        <v>940</v>
      </c>
      <c r="BC13" s="76"/>
      <c r="BD13" s="76"/>
      <c r="BE13" s="7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57" ht="13.5" customHeight="1">
      <c r="A14" s="7"/>
      <c r="B14" s="83">
        <v>2011</v>
      </c>
      <c r="C14" s="83"/>
      <c r="D14" s="83"/>
      <c r="E14" s="49"/>
      <c r="F14" s="8"/>
      <c r="G14" s="77">
        <v>23</v>
      </c>
      <c r="H14" s="77"/>
      <c r="I14" s="8"/>
      <c r="J14" s="8"/>
      <c r="K14" s="9"/>
      <c r="L14" s="8"/>
      <c r="N14" s="76">
        <v>2593</v>
      </c>
      <c r="O14" s="76"/>
      <c r="P14" s="76"/>
      <c r="Q14" s="27"/>
      <c r="R14" s="27"/>
      <c r="S14" s="76">
        <v>3791</v>
      </c>
      <c r="T14" s="76"/>
      <c r="U14" s="76"/>
      <c r="V14" s="27"/>
      <c r="W14" s="76">
        <v>-1198</v>
      </c>
      <c r="X14" s="76"/>
      <c r="Y14" s="76"/>
      <c r="Z14" s="76"/>
      <c r="AA14" s="27"/>
      <c r="AB14" s="76">
        <v>11682</v>
      </c>
      <c r="AC14" s="76"/>
      <c r="AD14" s="76"/>
      <c r="AE14" s="76"/>
      <c r="AF14" s="27"/>
      <c r="AG14" s="76">
        <v>11702</v>
      </c>
      <c r="AH14" s="76"/>
      <c r="AI14" s="76"/>
      <c r="AJ14" s="76"/>
      <c r="AK14" s="76">
        <v>-20</v>
      </c>
      <c r="AL14" s="76"/>
      <c r="AM14" s="76"/>
      <c r="AN14" s="76"/>
      <c r="AO14" s="76"/>
      <c r="AP14" s="76">
        <v>-1218</v>
      </c>
      <c r="AQ14" s="76"/>
      <c r="AR14" s="76"/>
      <c r="AS14" s="76"/>
      <c r="AT14" s="76"/>
      <c r="AU14" s="27"/>
      <c r="AW14" s="76">
        <v>1825</v>
      </c>
      <c r="AX14" s="76"/>
      <c r="AY14" s="76"/>
      <c r="AZ14" s="27"/>
      <c r="BA14" s="27"/>
      <c r="BB14" s="76">
        <v>763</v>
      </c>
      <c r="BC14" s="76"/>
      <c r="BD14" s="76"/>
      <c r="BE14" s="7"/>
    </row>
    <row r="15" spans="1:57" ht="13.5" customHeight="1">
      <c r="A15" s="7"/>
      <c r="B15" s="83">
        <v>2012</v>
      </c>
      <c r="C15" s="83"/>
      <c r="D15" s="83"/>
      <c r="E15" s="49"/>
      <c r="F15" s="8"/>
      <c r="G15" s="77">
        <v>24</v>
      </c>
      <c r="H15" s="77"/>
      <c r="I15" s="8"/>
      <c r="J15" s="8"/>
      <c r="K15" s="9"/>
      <c r="L15" s="8"/>
      <c r="N15" s="74">
        <v>2442</v>
      </c>
      <c r="O15" s="74"/>
      <c r="P15" s="74"/>
      <c r="Q15" s="25"/>
      <c r="R15" s="25"/>
      <c r="S15" s="74">
        <v>3816</v>
      </c>
      <c r="T15" s="74"/>
      <c r="U15" s="74"/>
      <c r="V15" s="74">
        <v>-1374</v>
      </c>
      <c r="W15" s="104"/>
      <c r="X15" s="104"/>
      <c r="Y15" s="104"/>
      <c r="Z15" s="104"/>
      <c r="AA15" s="26"/>
      <c r="AB15" s="74">
        <v>12193</v>
      </c>
      <c r="AC15" s="74"/>
      <c r="AD15" s="74"/>
      <c r="AE15" s="74"/>
      <c r="AF15" s="26"/>
      <c r="AG15" s="74">
        <v>12767</v>
      </c>
      <c r="AH15" s="74"/>
      <c r="AI15" s="74"/>
      <c r="AJ15" s="74"/>
      <c r="AK15" s="76">
        <v>-574</v>
      </c>
      <c r="AL15" s="76"/>
      <c r="AM15" s="76"/>
      <c r="AN15" s="76"/>
      <c r="AO15" s="76"/>
      <c r="AP15" s="76">
        <v>-1821</v>
      </c>
      <c r="AQ15" s="76"/>
      <c r="AR15" s="76"/>
      <c r="AS15" s="76"/>
      <c r="AT15" s="76"/>
      <c r="AU15" s="26"/>
      <c r="AW15" s="74">
        <v>1845</v>
      </c>
      <c r="AX15" s="74"/>
      <c r="AY15" s="74"/>
      <c r="AZ15" s="27"/>
      <c r="BA15" s="27"/>
      <c r="BB15" s="74">
        <v>803</v>
      </c>
      <c r="BC15" s="74"/>
      <c r="BD15" s="74"/>
      <c r="BE15" s="7"/>
    </row>
    <row r="16" spans="1:62" s="5" customFormat="1" ht="13.5" customHeight="1">
      <c r="A16" s="11"/>
      <c r="B16" s="83">
        <v>2013</v>
      </c>
      <c r="C16" s="83"/>
      <c r="D16" s="83"/>
      <c r="E16" s="49"/>
      <c r="F16" s="8"/>
      <c r="G16" s="84">
        <v>25</v>
      </c>
      <c r="H16" s="84"/>
      <c r="I16" s="8"/>
      <c r="J16" s="8"/>
      <c r="K16" s="9"/>
      <c r="L16" s="8"/>
      <c r="N16" s="74">
        <v>2460</v>
      </c>
      <c r="O16" s="74"/>
      <c r="P16" s="74"/>
      <c r="Q16" s="25"/>
      <c r="R16" s="25"/>
      <c r="S16" s="74">
        <v>3894</v>
      </c>
      <c r="T16" s="74"/>
      <c r="U16" s="74"/>
      <c r="V16" s="74">
        <v>-1434</v>
      </c>
      <c r="W16" s="74"/>
      <c r="X16" s="74"/>
      <c r="Y16" s="74"/>
      <c r="Z16" s="74"/>
      <c r="AA16" s="26"/>
      <c r="AB16" s="74">
        <v>11658</v>
      </c>
      <c r="AC16" s="74"/>
      <c r="AD16" s="74"/>
      <c r="AE16" s="74"/>
      <c r="AF16" s="26"/>
      <c r="AG16" s="74">
        <v>12045</v>
      </c>
      <c r="AH16" s="74"/>
      <c r="AI16" s="74"/>
      <c r="AJ16" s="74"/>
      <c r="AK16" s="76">
        <v>-387</v>
      </c>
      <c r="AL16" s="76"/>
      <c r="AM16" s="76"/>
      <c r="AN16" s="76"/>
      <c r="AO16" s="76"/>
      <c r="AP16" s="76">
        <v>-1821</v>
      </c>
      <c r="AQ16" s="76"/>
      <c r="AR16" s="76"/>
      <c r="AS16" s="76"/>
      <c r="AT16" s="76"/>
      <c r="AU16" s="26"/>
      <c r="AW16" s="74">
        <v>1834</v>
      </c>
      <c r="AX16" s="74"/>
      <c r="AY16" s="74"/>
      <c r="AZ16" s="27"/>
      <c r="BA16" s="27"/>
      <c r="BB16" s="74">
        <v>761</v>
      </c>
      <c r="BC16" s="74"/>
      <c r="BD16" s="74"/>
      <c r="BE16" s="11"/>
      <c r="BH16" s="6"/>
      <c r="BI16" s="6"/>
      <c r="BJ16" s="6"/>
    </row>
    <row r="17" spans="1:62" s="5" customFormat="1" ht="13.5" customHeight="1">
      <c r="A17" s="11"/>
      <c r="B17" s="83">
        <v>2014</v>
      </c>
      <c r="C17" s="83"/>
      <c r="D17" s="83"/>
      <c r="E17" s="49"/>
      <c r="F17" s="8"/>
      <c r="G17" s="89">
        <v>26</v>
      </c>
      <c r="H17" s="89"/>
      <c r="I17" s="8"/>
      <c r="J17" s="8"/>
      <c r="K17" s="9"/>
      <c r="L17" s="34"/>
      <c r="M17" s="62"/>
      <c r="N17" s="74">
        <v>2360</v>
      </c>
      <c r="O17" s="74"/>
      <c r="P17" s="74"/>
      <c r="Q17" s="25"/>
      <c r="R17" s="25"/>
      <c r="S17" s="74">
        <v>3994</v>
      </c>
      <c r="T17" s="74"/>
      <c r="U17" s="74"/>
      <c r="V17" s="74">
        <v>-1634</v>
      </c>
      <c r="W17" s="74"/>
      <c r="X17" s="74"/>
      <c r="Y17" s="74"/>
      <c r="Z17" s="74"/>
      <c r="AA17" s="26"/>
      <c r="AB17" s="74">
        <v>11360</v>
      </c>
      <c r="AC17" s="74"/>
      <c r="AD17" s="74"/>
      <c r="AE17" s="74"/>
      <c r="AF17" s="26"/>
      <c r="AG17" s="74">
        <v>11576</v>
      </c>
      <c r="AH17" s="74"/>
      <c r="AI17" s="74"/>
      <c r="AJ17" s="74"/>
      <c r="AK17" s="76">
        <v>-216</v>
      </c>
      <c r="AL17" s="76"/>
      <c r="AM17" s="76"/>
      <c r="AN17" s="76"/>
      <c r="AO17" s="76"/>
      <c r="AP17" s="76">
        <v>-1850</v>
      </c>
      <c r="AQ17" s="76"/>
      <c r="AR17" s="76"/>
      <c r="AS17" s="76"/>
      <c r="AT17" s="76"/>
      <c r="AU17" s="26"/>
      <c r="AV17" s="62"/>
      <c r="AW17" s="107">
        <v>1756</v>
      </c>
      <c r="AX17" s="107"/>
      <c r="AY17" s="107"/>
      <c r="AZ17" s="27"/>
      <c r="BA17" s="27"/>
      <c r="BB17" s="74">
        <v>775</v>
      </c>
      <c r="BC17" s="74"/>
      <c r="BD17" s="74"/>
      <c r="BE17" s="11"/>
      <c r="BH17" s="6"/>
      <c r="BI17" s="6"/>
      <c r="BJ17" s="6"/>
    </row>
    <row r="18" spans="1:62" s="5" customFormat="1" ht="9" customHeight="1" hidden="1">
      <c r="A18" s="11"/>
      <c r="B18" s="41"/>
      <c r="C18" s="41"/>
      <c r="D18" s="41"/>
      <c r="E18" s="41"/>
      <c r="F18" s="12"/>
      <c r="G18" s="42"/>
      <c r="H18" s="42"/>
      <c r="I18" s="12"/>
      <c r="J18" s="12"/>
      <c r="K18" s="13"/>
      <c r="L18" s="31"/>
      <c r="N18" s="40"/>
      <c r="O18" s="40"/>
      <c r="P18" s="40"/>
      <c r="Q18" s="6"/>
      <c r="R18" s="6"/>
      <c r="S18" s="40"/>
      <c r="T18" s="40"/>
      <c r="U18" s="40"/>
      <c r="V18" s="40"/>
      <c r="W18" s="40"/>
      <c r="X18" s="40"/>
      <c r="Y18" s="40"/>
      <c r="Z18" s="40"/>
      <c r="AA18" s="32"/>
      <c r="AB18" s="40"/>
      <c r="AC18" s="40"/>
      <c r="AD18" s="40"/>
      <c r="AE18" s="40"/>
      <c r="AF18" s="32"/>
      <c r="AG18" s="40"/>
      <c r="AH18" s="40"/>
      <c r="AI18" s="40"/>
      <c r="AJ18" s="40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32"/>
      <c r="AW18" s="47"/>
      <c r="AX18" s="47"/>
      <c r="AY18" s="47"/>
      <c r="AZ18" s="33"/>
      <c r="BA18" s="33"/>
      <c r="BB18" s="40"/>
      <c r="BC18" s="40"/>
      <c r="BD18" s="40"/>
      <c r="BE18" s="11"/>
      <c r="BH18" s="6"/>
      <c r="BI18" s="6"/>
      <c r="BJ18" s="6"/>
    </row>
    <row r="19" spans="1:69" ht="13.5" customHeight="1" hidden="1">
      <c r="A19" s="8"/>
      <c r="B19" s="8"/>
      <c r="C19" s="10"/>
      <c r="D19" s="83" t="s">
        <v>20</v>
      </c>
      <c r="E19" s="83"/>
      <c r="F19" s="83"/>
      <c r="G19" s="83"/>
      <c r="H19" s="83"/>
      <c r="I19" s="83"/>
      <c r="J19" s="83" t="s">
        <v>11</v>
      </c>
      <c r="K19" s="90"/>
      <c r="L19" s="34"/>
      <c r="N19" s="74">
        <v>199</v>
      </c>
      <c r="O19" s="74"/>
      <c r="P19" s="74"/>
      <c r="Q19" s="25"/>
      <c r="R19" s="25"/>
      <c r="S19" s="74">
        <v>362</v>
      </c>
      <c r="T19" s="74"/>
      <c r="U19" s="74"/>
      <c r="V19" s="26"/>
      <c r="W19" s="74">
        <f aca="true" t="shared" si="0" ref="W19:W30">N19-S19</f>
        <v>-163</v>
      </c>
      <c r="X19" s="74"/>
      <c r="Y19" s="74"/>
      <c r="Z19" s="74"/>
      <c r="AA19" s="26"/>
      <c r="AB19" s="74">
        <v>453</v>
      </c>
      <c r="AC19" s="74"/>
      <c r="AD19" s="74"/>
      <c r="AE19" s="74"/>
      <c r="AF19" s="26"/>
      <c r="AG19" s="74">
        <v>539</v>
      </c>
      <c r="AH19" s="74"/>
      <c r="AI19" s="74"/>
      <c r="AJ19" s="74"/>
      <c r="AK19" s="76">
        <f aca="true" t="shared" si="1" ref="AK19:AK30">AB19-AG19</f>
        <v>-86</v>
      </c>
      <c r="AL19" s="76"/>
      <c r="AM19" s="76"/>
      <c r="AN19" s="76"/>
      <c r="AO19" s="76"/>
      <c r="AP19" s="76">
        <f aca="true" t="shared" si="2" ref="AP19:AP30">W19+AK19</f>
        <v>-249</v>
      </c>
      <c r="AQ19" s="76"/>
      <c r="AR19" s="76"/>
      <c r="AS19" s="76"/>
      <c r="AT19" s="76"/>
      <c r="AU19" s="26"/>
      <c r="AW19" s="87">
        <v>133</v>
      </c>
      <c r="AX19" s="87"/>
      <c r="AY19" s="87"/>
      <c r="AZ19" s="27"/>
      <c r="BA19" s="27"/>
      <c r="BB19" s="88">
        <v>60</v>
      </c>
      <c r="BC19" s="88"/>
      <c r="BD19" s="88"/>
      <c r="BE19" s="14"/>
      <c r="BF19" s="4"/>
      <c r="BH19" s="4"/>
      <c r="BI19" s="4"/>
      <c r="BJ19" s="4"/>
      <c r="BK19" s="29"/>
      <c r="BO19" s="1"/>
      <c r="BP19" s="1"/>
      <c r="BQ19" s="1"/>
    </row>
    <row r="20" spans="1:69" ht="13.5" customHeight="1" hidden="1">
      <c r="A20" s="8"/>
      <c r="B20" s="8"/>
      <c r="C20" s="10"/>
      <c r="D20" s="10"/>
      <c r="E20" s="10"/>
      <c r="F20" s="15"/>
      <c r="G20" s="7"/>
      <c r="H20" s="8"/>
      <c r="I20" s="89">
        <v>2</v>
      </c>
      <c r="J20" s="89"/>
      <c r="K20" s="23"/>
      <c r="L20" s="35"/>
      <c r="N20" s="74">
        <v>192</v>
      </c>
      <c r="O20" s="74"/>
      <c r="P20" s="74"/>
      <c r="Q20" s="25"/>
      <c r="R20" s="25"/>
      <c r="S20" s="74">
        <v>278</v>
      </c>
      <c r="T20" s="74"/>
      <c r="U20" s="74"/>
      <c r="V20" s="26"/>
      <c r="W20" s="74">
        <f t="shared" si="0"/>
        <v>-86</v>
      </c>
      <c r="X20" s="74"/>
      <c r="Y20" s="74"/>
      <c r="Z20" s="74"/>
      <c r="AA20" s="26"/>
      <c r="AB20" s="74">
        <v>477</v>
      </c>
      <c r="AC20" s="74"/>
      <c r="AD20" s="74"/>
      <c r="AE20" s="74"/>
      <c r="AF20" s="26"/>
      <c r="AG20" s="74">
        <v>589</v>
      </c>
      <c r="AH20" s="74"/>
      <c r="AI20" s="74"/>
      <c r="AJ20" s="74"/>
      <c r="AK20" s="76">
        <f t="shared" si="1"/>
        <v>-112</v>
      </c>
      <c r="AL20" s="76"/>
      <c r="AM20" s="76"/>
      <c r="AN20" s="76"/>
      <c r="AO20" s="76"/>
      <c r="AP20" s="76">
        <f t="shared" si="2"/>
        <v>-198</v>
      </c>
      <c r="AQ20" s="76"/>
      <c r="AR20" s="76"/>
      <c r="AS20" s="76"/>
      <c r="AT20" s="76"/>
      <c r="AU20" s="26"/>
      <c r="AW20" s="88">
        <v>154</v>
      </c>
      <c r="AX20" s="88"/>
      <c r="AY20" s="88"/>
      <c r="AZ20" s="27"/>
      <c r="BA20" s="27"/>
      <c r="BB20" s="88">
        <v>61</v>
      </c>
      <c r="BC20" s="88"/>
      <c r="BD20" s="88"/>
      <c r="BE20" s="14"/>
      <c r="BF20" s="4"/>
      <c r="BH20" s="30"/>
      <c r="BI20" s="4"/>
      <c r="BJ20" s="4"/>
      <c r="BO20" s="1"/>
      <c r="BP20" s="1"/>
      <c r="BQ20" s="1"/>
    </row>
    <row r="21" spans="1:69" ht="13.5" customHeight="1" hidden="1">
      <c r="A21" s="8"/>
      <c r="B21" s="8"/>
      <c r="C21" s="10"/>
      <c r="D21" s="10"/>
      <c r="E21" s="10"/>
      <c r="F21" s="15"/>
      <c r="G21" s="7"/>
      <c r="H21" s="8"/>
      <c r="I21" s="89">
        <v>3</v>
      </c>
      <c r="J21" s="89"/>
      <c r="K21" s="23"/>
      <c r="L21" s="35"/>
      <c r="N21" s="74">
        <v>190</v>
      </c>
      <c r="O21" s="74"/>
      <c r="P21" s="74"/>
      <c r="Q21" s="25"/>
      <c r="R21" s="25"/>
      <c r="S21" s="74">
        <v>296</v>
      </c>
      <c r="T21" s="74"/>
      <c r="U21" s="74"/>
      <c r="V21" s="26"/>
      <c r="W21" s="74">
        <f t="shared" si="0"/>
        <v>-106</v>
      </c>
      <c r="X21" s="74"/>
      <c r="Y21" s="74"/>
      <c r="Z21" s="74"/>
      <c r="AA21" s="26"/>
      <c r="AB21" s="74">
        <v>2182</v>
      </c>
      <c r="AC21" s="74"/>
      <c r="AD21" s="74"/>
      <c r="AE21" s="74"/>
      <c r="AF21" s="26"/>
      <c r="AG21" s="74">
        <v>3944</v>
      </c>
      <c r="AH21" s="74"/>
      <c r="AI21" s="74"/>
      <c r="AJ21" s="74"/>
      <c r="AK21" s="76">
        <f t="shared" si="1"/>
        <v>-1762</v>
      </c>
      <c r="AL21" s="76"/>
      <c r="AM21" s="76"/>
      <c r="AN21" s="76"/>
      <c r="AO21" s="76"/>
      <c r="AP21" s="76">
        <f t="shared" si="2"/>
        <v>-1868</v>
      </c>
      <c r="AQ21" s="76"/>
      <c r="AR21" s="76"/>
      <c r="AS21" s="76"/>
      <c r="AT21" s="76"/>
      <c r="AU21" s="26"/>
      <c r="AW21" s="88">
        <v>203</v>
      </c>
      <c r="AX21" s="88"/>
      <c r="AY21" s="88"/>
      <c r="AZ21" s="27"/>
      <c r="BA21" s="27"/>
      <c r="BB21" s="88">
        <v>94</v>
      </c>
      <c r="BC21" s="88"/>
      <c r="BD21" s="88"/>
      <c r="BE21" s="14"/>
      <c r="BF21" s="4"/>
      <c r="BH21" s="4"/>
      <c r="BI21" s="4"/>
      <c r="BJ21" s="4"/>
      <c r="BO21" s="1"/>
      <c r="BP21" s="1"/>
      <c r="BQ21" s="1"/>
    </row>
    <row r="22" spans="1:69" ht="13.5" customHeight="1" hidden="1">
      <c r="A22" s="8"/>
      <c r="B22" s="8"/>
      <c r="C22" s="10"/>
      <c r="D22" s="10"/>
      <c r="E22" s="10"/>
      <c r="F22" s="15"/>
      <c r="G22" s="7"/>
      <c r="H22" s="7"/>
      <c r="I22" s="89">
        <v>4</v>
      </c>
      <c r="J22" s="89"/>
      <c r="K22" s="23"/>
      <c r="L22" s="35"/>
      <c r="N22" s="74">
        <v>171</v>
      </c>
      <c r="O22" s="74"/>
      <c r="P22" s="74"/>
      <c r="Q22" s="25"/>
      <c r="R22" s="25"/>
      <c r="S22" s="74"/>
      <c r="T22" s="74"/>
      <c r="U22" s="74"/>
      <c r="V22" s="26"/>
      <c r="W22" s="74">
        <f t="shared" si="0"/>
        <v>171</v>
      </c>
      <c r="X22" s="74"/>
      <c r="Y22" s="74"/>
      <c r="Z22" s="74"/>
      <c r="AA22" s="26"/>
      <c r="AB22" s="74">
        <v>2958</v>
      </c>
      <c r="AC22" s="74"/>
      <c r="AD22" s="74"/>
      <c r="AE22" s="74"/>
      <c r="AF22" s="26"/>
      <c r="AG22" s="74">
        <v>2374</v>
      </c>
      <c r="AH22" s="74"/>
      <c r="AI22" s="74"/>
      <c r="AJ22" s="74"/>
      <c r="AK22" s="76">
        <f t="shared" si="1"/>
        <v>584</v>
      </c>
      <c r="AL22" s="76"/>
      <c r="AM22" s="76"/>
      <c r="AN22" s="76"/>
      <c r="AO22" s="76"/>
      <c r="AP22" s="76">
        <f t="shared" si="2"/>
        <v>755</v>
      </c>
      <c r="AQ22" s="76"/>
      <c r="AR22" s="76"/>
      <c r="AS22" s="76"/>
      <c r="AT22" s="76"/>
      <c r="AU22" s="26"/>
      <c r="AW22" s="88">
        <v>132</v>
      </c>
      <c r="AX22" s="88"/>
      <c r="AY22" s="88"/>
      <c r="AZ22" s="27"/>
      <c r="BA22" s="27"/>
      <c r="BB22" s="88">
        <v>71</v>
      </c>
      <c r="BC22" s="88"/>
      <c r="BD22" s="88"/>
      <c r="BE22" s="14"/>
      <c r="BF22" s="4"/>
      <c r="BH22" s="4"/>
      <c r="BI22" s="4"/>
      <c r="BJ22" s="4"/>
      <c r="BO22" s="1"/>
      <c r="BP22" s="1"/>
      <c r="BQ22" s="1"/>
    </row>
    <row r="23" spans="1:69" ht="13.5" customHeight="1" hidden="1">
      <c r="A23" s="8"/>
      <c r="B23" s="8"/>
      <c r="C23" s="10"/>
      <c r="D23" s="10"/>
      <c r="E23" s="10"/>
      <c r="F23" s="15"/>
      <c r="G23" s="7"/>
      <c r="H23" s="7"/>
      <c r="I23" s="89">
        <v>5</v>
      </c>
      <c r="J23" s="89"/>
      <c r="K23" s="23"/>
      <c r="L23" s="35"/>
      <c r="N23" s="74">
        <v>251</v>
      </c>
      <c r="O23" s="74"/>
      <c r="P23" s="74"/>
      <c r="Q23" s="25"/>
      <c r="R23" s="25"/>
      <c r="S23" s="74">
        <v>322</v>
      </c>
      <c r="T23" s="74"/>
      <c r="U23" s="74"/>
      <c r="V23" s="26"/>
      <c r="W23" s="74">
        <f t="shared" si="0"/>
        <v>-71</v>
      </c>
      <c r="X23" s="74"/>
      <c r="Y23" s="74"/>
      <c r="Z23" s="74"/>
      <c r="AA23" s="26"/>
      <c r="AB23" s="74">
        <v>669</v>
      </c>
      <c r="AC23" s="74"/>
      <c r="AD23" s="74"/>
      <c r="AE23" s="74"/>
      <c r="AF23" s="26"/>
      <c r="AG23" s="74">
        <v>652</v>
      </c>
      <c r="AH23" s="74"/>
      <c r="AI23" s="74"/>
      <c r="AJ23" s="74"/>
      <c r="AK23" s="76">
        <f t="shared" si="1"/>
        <v>17</v>
      </c>
      <c r="AL23" s="76"/>
      <c r="AM23" s="76"/>
      <c r="AN23" s="76"/>
      <c r="AO23" s="76"/>
      <c r="AP23" s="76">
        <f t="shared" si="2"/>
        <v>-54</v>
      </c>
      <c r="AQ23" s="76"/>
      <c r="AR23" s="76"/>
      <c r="AS23" s="76"/>
      <c r="AT23" s="76"/>
      <c r="AU23" s="26"/>
      <c r="AW23" s="88">
        <v>154</v>
      </c>
      <c r="AX23" s="88"/>
      <c r="AY23" s="88"/>
      <c r="AZ23" s="27"/>
      <c r="BA23" s="27"/>
      <c r="BB23" s="88">
        <v>55</v>
      </c>
      <c r="BC23" s="88"/>
      <c r="BD23" s="88"/>
      <c r="BE23" s="14"/>
      <c r="BF23" s="4"/>
      <c r="BH23" s="4"/>
      <c r="BI23" s="4"/>
      <c r="BJ23" s="4"/>
      <c r="BO23" s="1"/>
      <c r="BP23" s="1"/>
      <c r="BQ23" s="1"/>
    </row>
    <row r="24" spans="1:69" ht="13.5" customHeight="1" hidden="1">
      <c r="A24" s="8"/>
      <c r="B24" s="8"/>
      <c r="C24" s="10"/>
      <c r="D24" s="10"/>
      <c r="E24" s="10"/>
      <c r="F24" s="15"/>
      <c r="G24" s="7"/>
      <c r="H24" s="7"/>
      <c r="I24" s="89">
        <v>6</v>
      </c>
      <c r="J24" s="89"/>
      <c r="K24" s="23"/>
      <c r="L24" s="35"/>
      <c r="N24" s="74">
        <v>193</v>
      </c>
      <c r="O24" s="74"/>
      <c r="P24" s="74"/>
      <c r="Q24" s="25"/>
      <c r="R24" s="25"/>
      <c r="S24" s="74">
        <v>281</v>
      </c>
      <c r="T24" s="74"/>
      <c r="U24" s="74"/>
      <c r="V24" s="26"/>
      <c r="W24" s="74">
        <f t="shared" si="0"/>
        <v>-88</v>
      </c>
      <c r="X24" s="74"/>
      <c r="Y24" s="74"/>
      <c r="Z24" s="74"/>
      <c r="AA24" s="26"/>
      <c r="AB24" s="74">
        <v>620</v>
      </c>
      <c r="AC24" s="74"/>
      <c r="AD24" s="74"/>
      <c r="AE24" s="74"/>
      <c r="AF24" s="26"/>
      <c r="AG24" s="74">
        <v>655</v>
      </c>
      <c r="AH24" s="74"/>
      <c r="AI24" s="74"/>
      <c r="AJ24" s="74"/>
      <c r="AK24" s="76">
        <f t="shared" si="1"/>
        <v>-35</v>
      </c>
      <c r="AL24" s="76"/>
      <c r="AM24" s="76"/>
      <c r="AN24" s="76"/>
      <c r="AO24" s="76"/>
      <c r="AP24" s="76">
        <f t="shared" si="2"/>
        <v>-123</v>
      </c>
      <c r="AQ24" s="76"/>
      <c r="AR24" s="76"/>
      <c r="AS24" s="76"/>
      <c r="AT24" s="76"/>
      <c r="AU24" s="26"/>
      <c r="AW24" s="88">
        <v>157</v>
      </c>
      <c r="AX24" s="88"/>
      <c r="AY24" s="88"/>
      <c r="AZ24" s="27"/>
      <c r="BA24" s="27"/>
      <c r="BB24" s="88">
        <v>49</v>
      </c>
      <c r="BC24" s="88"/>
      <c r="BD24" s="88"/>
      <c r="BE24" s="14"/>
      <c r="BF24" s="4"/>
      <c r="BH24" s="4"/>
      <c r="BI24" s="4"/>
      <c r="BJ24" s="4"/>
      <c r="BO24" s="1"/>
      <c r="BP24" s="1"/>
      <c r="BQ24" s="1"/>
    </row>
    <row r="25" spans="1:69" ht="13.5" customHeight="1" hidden="1">
      <c r="A25" s="8"/>
      <c r="B25" s="8"/>
      <c r="C25" s="10"/>
      <c r="D25" s="10"/>
      <c r="E25" s="10"/>
      <c r="F25" s="15"/>
      <c r="G25" s="11"/>
      <c r="H25" s="7"/>
      <c r="I25" s="89">
        <v>7</v>
      </c>
      <c r="J25" s="89"/>
      <c r="K25" s="23"/>
      <c r="L25" s="35"/>
      <c r="N25" s="74">
        <v>196</v>
      </c>
      <c r="O25" s="74"/>
      <c r="P25" s="74"/>
      <c r="Q25" s="25"/>
      <c r="R25" s="25"/>
      <c r="S25" s="74">
        <v>307</v>
      </c>
      <c r="T25" s="74"/>
      <c r="U25" s="74"/>
      <c r="V25" s="26"/>
      <c r="W25" s="74">
        <f t="shared" si="0"/>
        <v>-111</v>
      </c>
      <c r="X25" s="74"/>
      <c r="Y25" s="74"/>
      <c r="Z25" s="74"/>
      <c r="AA25" s="26"/>
      <c r="AB25" s="74">
        <v>1541</v>
      </c>
      <c r="AC25" s="74"/>
      <c r="AD25" s="74"/>
      <c r="AE25" s="74"/>
      <c r="AF25" s="26"/>
      <c r="AG25" s="74">
        <v>667</v>
      </c>
      <c r="AH25" s="74"/>
      <c r="AI25" s="74"/>
      <c r="AJ25" s="74"/>
      <c r="AK25" s="76">
        <f t="shared" si="1"/>
        <v>874</v>
      </c>
      <c r="AL25" s="76"/>
      <c r="AM25" s="76"/>
      <c r="AN25" s="76"/>
      <c r="AO25" s="76"/>
      <c r="AP25" s="76">
        <f t="shared" si="2"/>
        <v>763</v>
      </c>
      <c r="AQ25" s="76"/>
      <c r="AR25" s="76"/>
      <c r="AS25" s="76"/>
      <c r="AT25" s="76"/>
      <c r="AU25" s="26"/>
      <c r="AW25" s="88">
        <v>164</v>
      </c>
      <c r="AX25" s="88"/>
      <c r="AY25" s="88"/>
      <c r="AZ25" s="27"/>
      <c r="BA25" s="27"/>
      <c r="BB25" s="88">
        <v>75</v>
      </c>
      <c r="BC25" s="88"/>
      <c r="BD25" s="88"/>
      <c r="BE25" s="14"/>
      <c r="BF25" s="4"/>
      <c r="BH25" s="4"/>
      <c r="BI25" s="4"/>
      <c r="BJ25" s="4"/>
      <c r="BO25" s="1"/>
      <c r="BP25" s="1"/>
      <c r="BQ25" s="1"/>
    </row>
    <row r="26" spans="1:69" ht="13.5" customHeight="1" hidden="1">
      <c r="A26" s="8"/>
      <c r="B26" s="8"/>
      <c r="C26" s="10"/>
      <c r="D26" s="10"/>
      <c r="E26" s="10"/>
      <c r="F26" s="15"/>
      <c r="G26" s="7"/>
      <c r="H26" s="7"/>
      <c r="I26" s="89">
        <v>8</v>
      </c>
      <c r="J26" s="89"/>
      <c r="K26" s="23"/>
      <c r="L26" s="35"/>
      <c r="N26" s="74">
        <v>216</v>
      </c>
      <c r="O26" s="74"/>
      <c r="P26" s="74"/>
      <c r="Q26" s="25"/>
      <c r="R26" s="25"/>
      <c r="S26" s="74">
        <v>360</v>
      </c>
      <c r="T26" s="74"/>
      <c r="U26" s="74"/>
      <c r="V26" s="26"/>
      <c r="W26" s="74">
        <f t="shared" si="0"/>
        <v>-144</v>
      </c>
      <c r="X26" s="74"/>
      <c r="Y26" s="74"/>
      <c r="Z26" s="74"/>
      <c r="AA26" s="26"/>
      <c r="AB26" s="74">
        <v>709</v>
      </c>
      <c r="AC26" s="74"/>
      <c r="AD26" s="74"/>
      <c r="AE26" s="74"/>
      <c r="AF26" s="26"/>
      <c r="AG26" s="74">
        <v>702</v>
      </c>
      <c r="AH26" s="74"/>
      <c r="AI26" s="74"/>
      <c r="AJ26" s="74"/>
      <c r="AK26" s="76">
        <f t="shared" si="1"/>
        <v>7</v>
      </c>
      <c r="AL26" s="76"/>
      <c r="AM26" s="76"/>
      <c r="AN26" s="76"/>
      <c r="AO26" s="76"/>
      <c r="AP26" s="76">
        <f t="shared" si="2"/>
        <v>-137</v>
      </c>
      <c r="AQ26" s="76"/>
      <c r="AR26" s="76"/>
      <c r="AS26" s="76"/>
      <c r="AT26" s="76"/>
      <c r="AU26" s="26"/>
      <c r="AW26" s="88">
        <v>150</v>
      </c>
      <c r="AX26" s="88"/>
      <c r="AY26" s="88"/>
      <c r="AZ26" s="27"/>
      <c r="BA26" s="27"/>
      <c r="BB26" s="88">
        <v>70</v>
      </c>
      <c r="BC26" s="88"/>
      <c r="BD26" s="88"/>
      <c r="BE26" s="14"/>
      <c r="BF26" s="4"/>
      <c r="BH26" s="4"/>
      <c r="BI26" s="4"/>
      <c r="BJ26" s="4"/>
      <c r="BO26" s="1"/>
      <c r="BP26" s="1"/>
      <c r="BQ26" s="1"/>
    </row>
    <row r="27" spans="1:69" ht="13.5" customHeight="1" hidden="1">
      <c r="A27" s="8"/>
      <c r="B27" s="8"/>
      <c r="C27" s="10"/>
      <c r="D27" s="10"/>
      <c r="E27" s="10"/>
      <c r="F27" s="15"/>
      <c r="G27" s="7"/>
      <c r="H27" s="7"/>
      <c r="I27" s="89">
        <v>9</v>
      </c>
      <c r="J27" s="89"/>
      <c r="K27" s="23"/>
      <c r="L27" s="35"/>
      <c r="N27" s="74">
        <v>177</v>
      </c>
      <c r="O27" s="74"/>
      <c r="P27" s="74"/>
      <c r="Q27" s="25"/>
      <c r="R27" s="25"/>
      <c r="S27" s="74">
        <v>302</v>
      </c>
      <c r="T27" s="74"/>
      <c r="U27" s="74"/>
      <c r="V27" s="26"/>
      <c r="W27" s="74">
        <f t="shared" si="0"/>
        <v>-125</v>
      </c>
      <c r="X27" s="74"/>
      <c r="Y27" s="74"/>
      <c r="Z27" s="74"/>
      <c r="AA27" s="26"/>
      <c r="AB27" s="74">
        <v>624</v>
      </c>
      <c r="AC27" s="74"/>
      <c r="AD27" s="74"/>
      <c r="AE27" s="74"/>
      <c r="AF27" s="26"/>
      <c r="AG27" s="74">
        <v>731</v>
      </c>
      <c r="AH27" s="74"/>
      <c r="AI27" s="74"/>
      <c r="AJ27" s="74"/>
      <c r="AK27" s="76">
        <f t="shared" si="1"/>
        <v>-107</v>
      </c>
      <c r="AL27" s="76"/>
      <c r="AM27" s="76"/>
      <c r="AN27" s="76"/>
      <c r="AO27" s="76"/>
      <c r="AP27" s="76">
        <f t="shared" si="2"/>
        <v>-232</v>
      </c>
      <c r="AQ27" s="76"/>
      <c r="AR27" s="76"/>
      <c r="AS27" s="76"/>
      <c r="AT27" s="76"/>
      <c r="AU27" s="26"/>
      <c r="AW27" s="88">
        <v>125</v>
      </c>
      <c r="AX27" s="88"/>
      <c r="AY27" s="88"/>
      <c r="AZ27" s="27"/>
      <c r="BA27" s="27"/>
      <c r="BB27" s="88">
        <v>63</v>
      </c>
      <c r="BC27" s="88"/>
      <c r="BD27" s="88"/>
      <c r="BE27" s="14"/>
      <c r="BF27" s="4"/>
      <c r="BH27" s="4"/>
      <c r="BI27" s="4"/>
      <c r="BJ27" s="4"/>
      <c r="BO27" s="1"/>
      <c r="BP27" s="1"/>
      <c r="BQ27" s="1"/>
    </row>
    <row r="28" spans="1:69" ht="13.5" customHeight="1" hidden="1">
      <c r="A28" s="8"/>
      <c r="B28" s="8"/>
      <c r="C28" s="10"/>
      <c r="D28" s="10"/>
      <c r="E28" s="10"/>
      <c r="F28" s="15"/>
      <c r="G28" s="7"/>
      <c r="H28" s="7"/>
      <c r="I28" s="89">
        <v>10</v>
      </c>
      <c r="J28" s="89"/>
      <c r="K28" s="23"/>
      <c r="L28" s="35"/>
      <c r="N28" s="74">
        <v>234</v>
      </c>
      <c r="O28" s="74"/>
      <c r="P28" s="74"/>
      <c r="Q28" s="25"/>
      <c r="R28" s="25"/>
      <c r="S28" s="74">
        <v>373</v>
      </c>
      <c r="T28" s="74"/>
      <c r="U28" s="74"/>
      <c r="V28" s="26"/>
      <c r="W28" s="74">
        <f t="shared" si="0"/>
        <v>-139</v>
      </c>
      <c r="X28" s="74"/>
      <c r="Y28" s="74"/>
      <c r="Z28" s="74"/>
      <c r="AA28" s="26"/>
      <c r="AB28" s="74">
        <v>902</v>
      </c>
      <c r="AC28" s="74"/>
      <c r="AD28" s="74"/>
      <c r="AE28" s="74"/>
      <c r="AF28" s="26"/>
      <c r="AG28" s="74">
        <v>768</v>
      </c>
      <c r="AH28" s="74"/>
      <c r="AI28" s="74"/>
      <c r="AJ28" s="74"/>
      <c r="AK28" s="76">
        <f t="shared" si="1"/>
        <v>134</v>
      </c>
      <c r="AL28" s="76"/>
      <c r="AM28" s="76"/>
      <c r="AN28" s="76"/>
      <c r="AO28" s="76"/>
      <c r="AP28" s="76">
        <f t="shared" si="2"/>
        <v>-5</v>
      </c>
      <c r="AQ28" s="76"/>
      <c r="AR28" s="76"/>
      <c r="AS28" s="76"/>
      <c r="AT28" s="76"/>
      <c r="AU28" s="26"/>
      <c r="AW28" s="88">
        <v>136</v>
      </c>
      <c r="AX28" s="88"/>
      <c r="AY28" s="88"/>
      <c r="AZ28" s="27"/>
      <c r="BA28" s="27"/>
      <c r="BB28" s="88">
        <v>75</v>
      </c>
      <c r="BC28" s="88"/>
      <c r="BD28" s="88"/>
      <c r="BE28" s="14"/>
      <c r="BF28" s="4"/>
      <c r="BH28" s="4"/>
      <c r="BI28" s="4"/>
      <c r="BJ28" s="4"/>
      <c r="BO28" s="1"/>
      <c r="BP28" s="1"/>
      <c r="BQ28" s="1"/>
    </row>
    <row r="29" spans="1:69" ht="13.5" customHeight="1" hidden="1">
      <c r="A29" s="8"/>
      <c r="B29" s="8"/>
      <c r="C29" s="10"/>
      <c r="D29" s="10"/>
      <c r="E29" s="10"/>
      <c r="F29" s="15"/>
      <c r="G29" s="7"/>
      <c r="H29" s="7"/>
      <c r="I29" s="89">
        <v>11</v>
      </c>
      <c r="J29" s="89"/>
      <c r="K29" s="23"/>
      <c r="L29" s="35"/>
      <c r="N29" s="74">
        <v>210</v>
      </c>
      <c r="O29" s="74"/>
      <c r="P29" s="74"/>
      <c r="Q29" s="25"/>
      <c r="R29" s="25"/>
      <c r="S29" s="74">
        <v>349</v>
      </c>
      <c r="T29" s="74"/>
      <c r="U29" s="74"/>
      <c r="V29" s="26"/>
      <c r="W29" s="74">
        <f t="shared" si="0"/>
        <v>-139</v>
      </c>
      <c r="X29" s="74"/>
      <c r="Y29" s="74"/>
      <c r="Z29" s="74"/>
      <c r="AA29" s="26"/>
      <c r="AB29" s="74">
        <v>587</v>
      </c>
      <c r="AC29" s="74"/>
      <c r="AD29" s="74"/>
      <c r="AE29" s="74"/>
      <c r="AF29" s="26"/>
      <c r="AG29" s="74">
        <v>649</v>
      </c>
      <c r="AH29" s="74"/>
      <c r="AI29" s="74"/>
      <c r="AJ29" s="74"/>
      <c r="AK29" s="76">
        <f t="shared" si="1"/>
        <v>-62</v>
      </c>
      <c r="AL29" s="76"/>
      <c r="AM29" s="76"/>
      <c r="AN29" s="76"/>
      <c r="AO29" s="76"/>
      <c r="AP29" s="76">
        <f t="shared" si="2"/>
        <v>-201</v>
      </c>
      <c r="AQ29" s="76"/>
      <c r="AR29" s="76"/>
      <c r="AS29" s="76"/>
      <c r="AT29" s="76"/>
      <c r="AU29" s="26"/>
      <c r="AW29" s="88">
        <v>170</v>
      </c>
      <c r="AX29" s="88"/>
      <c r="AY29" s="88"/>
      <c r="AZ29" s="27"/>
      <c r="BA29" s="27"/>
      <c r="BB29" s="88">
        <v>66</v>
      </c>
      <c r="BC29" s="88"/>
      <c r="BD29" s="88"/>
      <c r="BE29" s="14"/>
      <c r="BF29" s="4"/>
      <c r="BH29" s="4"/>
      <c r="BI29" s="4"/>
      <c r="BJ29" s="4"/>
      <c r="BO29" s="1"/>
      <c r="BP29" s="1"/>
      <c r="BQ29" s="1"/>
    </row>
    <row r="30" spans="1:69" ht="13.5" customHeight="1" hidden="1">
      <c r="A30" s="8"/>
      <c r="B30" s="16"/>
      <c r="C30" s="17"/>
      <c r="D30" s="17"/>
      <c r="E30" s="17"/>
      <c r="F30" s="18"/>
      <c r="G30" s="16"/>
      <c r="H30" s="16"/>
      <c r="I30" s="82">
        <v>12</v>
      </c>
      <c r="J30" s="82"/>
      <c r="K30" s="24"/>
      <c r="L30" s="36"/>
      <c r="M30" s="39"/>
      <c r="N30" s="75">
        <v>213</v>
      </c>
      <c r="O30" s="75"/>
      <c r="P30" s="75"/>
      <c r="Q30" s="37"/>
      <c r="R30" s="37"/>
      <c r="S30" s="75">
        <v>303</v>
      </c>
      <c r="T30" s="75"/>
      <c r="U30" s="75"/>
      <c r="V30" s="37"/>
      <c r="W30" s="75">
        <f t="shared" si="0"/>
        <v>-90</v>
      </c>
      <c r="X30" s="75"/>
      <c r="Y30" s="75"/>
      <c r="Z30" s="75"/>
      <c r="AA30" s="37"/>
      <c r="AB30" s="75">
        <v>471</v>
      </c>
      <c r="AC30" s="75"/>
      <c r="AD30" s="75"/>
      <c r="AE30" s="75"/>
      <c r="AF30" s="37"/>
      <c r="AG30" s="75">
        <v>497</v>
      </c>
      <c r="AH30" s="75"/>
      <c r="AI30" s="75"/>
      <c r="AJ30" s="75"/>
      <c r="AK30" s="85">
        <f t="shared" si="1"/>
        <v>-26</v>
      </c>
      <c r="AL30" s="85"/>
      <c r="AM30" s="85"/>
      <c r="AN30" s="85"/>
      <c r="AO30" s="85"/>
      <c r="AP30" s="85">
        <f t="shared" si="2"/>
        <v>-116</v>
      </c>
      <c r="AQ30" s="85"/>
      <c r="AR30" s="85"/>
      <c r="AS30" s="85"/>
      <c r="AT30" s="85"/>
      <c r="AU30" s="37"/>
      <c r="AV30" s="39"/>
      <c r="AW30" s="85">
        <v>167</v>
      </c>
      <c r="AX30" s="85"/>
      <c r="AY30" s="85"/>
      <c r="AZ30" s="38"/>
      <c r="BA30" s="38"/>
      <c r="BB30" s="86">
        <v>64</v>
      </c>
      <c r="BC30" s="86"/>
      <c r="BD30" s="86"/>
      <c r="BE30" s="14"/>
      <c r="BF30" s="4"/>
      <c r="BH30" s="4"/>
      <c r="BI30" s="4"/>
      <c r="BJ30" s="4"/>
      <c r="BO30" s="1"/>
      <c r="BP30" s="1"/>
      <c r="BQ30" s="1"/>
    </row>
    <row r="31" spans="1:69" ht="13.5" customHeight="1" hidden="1">
      <c r="A31" s="8"/>
      <c r="B31" s="8"/>
      <c r="C31" s="10"/>
      <c r="D31" s="10"/>
      <c r="E31" s="10"/>
      <c r="F31" s="48"/>
      <c r="G31" s="8"/>
      <c r="H31" s="8"/>
      <c r="I31" s="46"/>
      <c r="J31" s="46"/>
      <c r="K31" s="23"/>
      <c r="L31" s="35"/>
      <c r="M31" s="34"/>
      <c r="N31" s="45"/>
      <c r="O31" s="45"/>
      <c r="P31" s="45"/>
      <c r="Q31" s="26"/>
      <c r="R31" s="26"/>
      <c r="S31" s="45"/>
      <c r="T31" s="45"/>
      <c r="U31" s="45"/>
      <c r="V31" s="26"/>
      <c r="W31" s="45"/>
      <c r="X31" s="45"/>
      <c r="Y31" s="45"/>
      <c r="Z31" s="45"/>
      <c r="AA31" s="26"/>
      <c r="AB31" s="45"/>
      <c r="AC31" s="45"/>
      <c r="AD31" s="45"/>
      <c r="AE31" s="45"/>
      <c r="AF31" s="26"/>
      <c r="AG31" s="45"/>
      <c r="AH31" s="45"/>
      <c r="AI31" s="45"/>
      <c r="AJ31" s="45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26"/>
      <c r="AV31" s="34"/>
      <c r="AW31" s="44"/>
      <c r="AX31" s="44"/>
      <c r="AY31" s="44"/>
      <c r="AZ31" s="27"/>
      <c r="BA31" s="27"/>
      <c r="BB31" s="44"/>
      <c r="BC31" s="44"/>
      <c r="BD31" s="44"/>
      <c r="BE31" s="14"/>
      <c r="BF31" s="4"/>
      <c r="BH31" s="4"/>
      <c r="BI31" s="4"/>
      <c r="BJ31" s="4"/>
      <c r="BO31" s="1"/>
      <c r="BP31" s="1"/>
      <c r="BQ31" s="1"/>
    </row>
    <row r="32" spans="1:62" s="5" customFormat="1" ht="13.5" customHeight="1">
      <c r="A32" s="11"/>
      <c r="B32" s="112">
        <v>2015</v>
      </c>
      <c r="C32" s="112"/>
      <c r="D32" s="112"/>
      <c r="E32" s="52"/>
      <c r="F32" s="31"/>
      <c r="G32" s="105">
        <v>27</v>
      </c>
      <c r="H32" s="105"/>
      <c r="I32" s="31"/>
      <c r="J32" s="31"/>
      <c r="K32" s="54"/>
      <c r="L32" s="31"/>
      <c r="N32" s="106">
        <f>SUM(N34:P45)</f>
        <v>2325</v>
      </c>
      <c r="O32" s="106"/>
      <c r="P32" s="106"/>
      <c r="Q32" s="6"/>
      <c r="R32" s="6"/>
      <c r="S32" s="106">
        <f>SUM(S34:U45)</f>
        <v>4019</v>
      </c>
      <c r="T32" s="106"/>
      <c r="U32" s="106"/>
      <c r="V32" s="106">
        <f>N32-S32</f>
        <v>-1694</v>
      </c>
      <c r="W32" s="106"/>
      <c r="X32" s="106"/>
      <c r="Y32" s="106"/>
      <c r="Z32" s="106"/>
      <c r="AA32" s="32"/>
      <c r="AB32" s="106">
        <f>SUM(AB34:AE45)</f>
        <v>11514</v>
      </c>
      <c r="AC32" s="106"/>
      <c r="AD32" s="106"/>
      <c r="AE32" s="106"/>
      <c r="AF32" s="32"/>
      <c r="AG32" s="106">
        <f>SUM(AG34:AJ45)</f>
        <v>11739</v>
      </c>
      <c r="AH32" s="106"/>
      <c r="AI32" s="106"/>
      <c r="AJ32" s="106"/>
      <c r="AK32" s="108">
        <f>AB32-AG32</f>
        <v>-225</v>
      </c>
      <c r="AL32" s="108"/>
      <c r="AM32" s="108"/>
      <c r="AN32" s="108"/>
      <c r="AO32" s="108"/>
      <c r="AP32" s="108">
        <f>SUM(V32+AK32)</f>
        <v>-1919</v>
      </c>
      <c r="AQ32" s="108"/>
      <c r="AR32" s="108"/>
      <c r="AS32" s="108"/>
      <c r="AT32" s="108"/>
      <c r="AU32" s="32"/>
      <c r="AW32" s="109">
        <f>SUM(AW34:AY45)</f>
        <v>1626</v>
      </c>
      <c r="AX32" s="109"/>
      <c r="AY32" s="109"/>
      <c r="AZ32" s="33"/>
      <c r="BA32" s="33"/>
      <c r="BB32" s="106">
        <f>SUM(BB34:BD45)</f>
        <v>843</v>
      </c>
      <c r="BC32" s="106"/>
      <c r="BD32" s="106"/>
      <c r="BE32" s="11"/>
      <c r="BH32" s="6"/>
      <c r="BI32" s="6"/>
      <c r="BJ32" s="6"/>
    </row>
    <row r="33" spans="1:62" s="5" customFormat="1" ht="9" customHeight="1">
      <c r="A33" s="11"/>
      <c r="B33" s="52"/>
      <c r="C33" s="52"/>
      <c r="D33" s="52"/>
      <c r="E33" s="52"/>
      <c r="F33" s="31"/>
      <c r="G33" s="53"/>
      <c r="H33" s="53"/>
      <c r="I33" s="31"/>
      <c r="J33" s="31"/>
      <c r="K33" s="54"/>
      <c r="L33" s="31"/>
      <c r="N33" s="40"/>
      <c r="O33" s="40"/>
      <c r="P33" s="40"/>
      <c r="Q33" s="6"/>
      <c r="R33" s="6"/>
      <c r="S33" s="40"/>
      <c r="T33" s="40"/>
      <c r="U33" s="40"/>
      <c r="V33" s="40"/>
      <c r="W33" s="40"/>
      <c r="X33" s="40"/>
      <c r="Y33" s="40"/>
      <c r="Z33" s="40"/>
      <c r="AA33" s="32"/>
      <c r="AB33" s="40"/>
      <c r="AC33" s="40"/>
      <c r="AD33" s="40"/>
      <c r="AE33" s="40"/>
      <c r="AF33" s="32"/>
      <c r="AG33" s="40"/>
      <c r="AH33" s="40"/>
      <c r="AI33" s="40"/>
      <c r="AJ33" s="40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32"/>
      <c r="AW33" s="47"/>
      <c r="AX33" s="47"/>
      <c r="AY33" s="47"/>
      <c r="AZ33" s="33"/>
      <c r="BA33" s="33"/>
      <c r="BB33" s="40"/>
      <c r="BC33" s="40"/>
      <c r="BD33" s="40"/>
      <c r="BE33" s="11"/>
      <c r="BH33" s="6"/>
      <c r="BI33" s="6"/>
      <c r="BJ33" s="6"/>
    </row>
    <row r="34" spans="1:69" ht="13.5" customHeight="1">
      <c r="A34" s="8"/>
      <c r="B34" s="34"/>
      <c r="C34" s="35"/>
      <c r="D34" s="110" t="s">
        <v>22</v>
      </c>
      <c r="E34" s="110"/>
      <c r="F34" s="110"/>
      <c r="G34" s="110"/>
      <c r="H34" s="110"/>
      <c r="I34" s="110"/>
      <c r="J34" s="110" t="s">
        <v>11</v>
      </c>
      <c r="K34" s="111"/>
      <c r="L34" s="34"/>
      <c r="N34" s="74">
        <v>214</v>
      </c>
      <c r="O34" s="74"/>
      <c r="P34" s="74"/>
      <c r="Q34" s="115"/>
      <c r="R34" s="115"/>
      <c r="S34" s="74">
        <v>391</v>
      </c>
      <c r="T34" s="74"/>
      <c r="U34" s="74"/>
      <c r="V34" s="72">
        <f>N34-S34</f>
        <v>-177</v>
      </c>
      <c r="W34" s="72"/>
      <c r="X34" s="72"/>
      <c r="Y34" s="72"/>
      <c r="Z34" s="72"/>
      <c r="AA34" s="66"/>
      <c r="AB34" s="74">
        <v>448</v>
      </c>
      <c r="AC34" s="74"/>
      <c r="AD34" s="74"/>
      <c r="AE34" s="45"/>
      <c r="AF34" s="44"/>
      <c r="AG34" s="74">
        <v>483</v>
      </c>
      <c r="AH34" s="74"/>
      <c r="AI34" s="74"/>
      <c r="AJ34" s="65"/>
      <c r="AK34" s="72">
        <f>AB34-AG34</f>
        <v>-35</v>
      </c>
      <c r="AL34" s="72"/>
      <c r="AM34" s="72"/>
      <c r="AN34" s="72"/>
      <c r="AO34" s="72"/>
      <c r="AP34" s="72">
        <f>V34+AK34</f>
        <v>-212</v>
      </c>
      <c r="AQ34" s="72"/>
      <c r="AR34" s="72"/>
      <c r="AS34" s="72"/>
      <c r="AT34" s="72"/>
      <c r="AU34" s="66"/>
      <c r="AV34" s="67"/>
      <c r="AW34" s="74">
        <v>138</v>
      </c>
      <c r="AX34" s="74"/>
      <c r="AY34" s="74"/>
      <c r="AZ34" s="116"/>
      <c r="BA34" s="116"/>
      <c r="BB34" s="74">
        <v>56</v>
      </c>
      <c r="BC34" s="74"/>
      <c r="BD34" s="74"/>
      <c r="BE34" s="63"/>
      <c r="BF34" s="4"/>
      <c r="BH34" s="4"/>
      <c r="BI34" s="4"/>
      <c r="BJ34" s="4"/>
      <c r="BK34" s="29"/>
      <c r="BO34" s="1"/>
      <c r="BP34" s="1"/>
      <c r="BQ34" s="1"/>
    </row>
    <row r="35" spans="1:69" ht="13.5" customHeight="1">
      <c r="A35" s="8"/>
      <c r="B35" s="34"/>
      <c r="C35" s="35"/>
      <c r="D35" s="35"/>
      <c r="E35" s="35"/>
      <c r="F35" s="55"/>
      <c r="H35" s="34"/>
      <c r="I35" s="113">
        <v>2</v>
      </c>
      <c r="J35" s="113"/>
      <c r="K35" s="56"/>
      <c r="L35" s="35"/>
      <c r="N35" s="74">
        <v>176</v>
      </c>
      <c r="O35" s="74"/>
      <c r="P35" s="74"/>
      <c r="Q35" s="115"/>
      <c r="R35" s="115"/>
      <c r="S35" s="74">
        <v>313</v>
      </c>
      <c r="T35" s="74"/>
      <c r="U35" s="74"/>
      <c r="V35" s="72">
        <f aca="true" t="shared" si="3" ref="V35:V45">N35-S35</f>
        <v>-137</v>
      </c>
      <c r="W35" s="72"/>
      <c r="X35" s="72"/>
      <c r="Y35" s="72"/>
      <c r="Z35" s="72"/>
      <c r="AA35" s="66"/>
      <c r="AB35" s="74">
        <v>559</v>
      </c>
      <c r="AC35" s="74"/>
      <c r="AD35" s="74"/>
      <c r="AE35" s="45"/>
      <c r="AF35" s="44"/>
      <c r="AG35" s="74">
        <v>586</v>
      </c>
      <c r="AH35" s="74"/>
      <c r="AI35" s="74"/>
      <c r="AJ35" s="65"/>
      <c r="AK35" s="72">
        <f aca="true" t="shared" si="4" ref="AK35:AK45">AB35-AG35</f>
        <v>-27</v>
      </c>
      <c r="AL35" s="72"/>
      <c r="AM35" s="72"/>
      <c r="AN35" s="72"/>
      <c r="AO35" s="72"/>
      <c r="AP35" s="72">
        <f aca="true" t="shared" si="5" ref="AP35:AP45">V35+AK35</f>
        <v>-164</v>
      </c>
      <c r="AQ35" s="72"/>
      <c r="AR35" s="72"/>
      <c r="AS35" s="72"/>
      <c r="AT35" s="72"/>
      <c r="AU35" s="66"/>
      <c r="AV35" s="67"/>
      <c r="AW35" s="74">
        <v>114</v>
      </c>
      <c r="AX35" s="74"/>
      <c r="AY35" s="74"/>
      <c r="AZ35" s="116"/>
      <c r="BA35" s="116"/>
      <c r="BB35" s="74">
        <v>66</v>
      </c>
      <c r="BC35" s="74"/>
      <c r="BD35" s="74"/>
      <c r="BE35" s="63"/>
      <c r="BF35" s="4"/>
      <c r="BH35" s="30"/>
      <c r="BI35" s="4"/>
      <c r="BJ35" s="4"/>
      <c r="BO35" s="1"/>
      <c r="BP35" s="1"/>
      <c r="BQ35" s="1"/>
    </row>
    <row r="36" spans="1:69" ht="13.5" customHeight="1">
      <c r="A36" s="8"/>
      <c r="B36" s="34"/>
      <c r="C36" s="35"/>
      <c r="D36" s="35"/>
      <c r="E36" s="35"/>
      <c r="F36" s="55"/>
      <c r="H36" s="34"/>
      <c r="I36" s="113">
        <v>3</v>
      </c>
      <c r="J36" s="113"/>
      <c r="K36" s="56"/>
      <c r="L36" s="35"/>
      <c r="N36" s="74">
        <v>178</v>
      </c>
      <c r="O36" s="74"/>
      <c r="P36" s="74"/>
      <c r="Q36" s="115"/>
      <c r="R36" s="115"/>
      <c r="S36" s="74">
        <v>346</v>
      </c>
      <c r="T36" s="74"/>
      <c r="U36" s="74"/>
      <c r="V36" s="72">
        <f t="shared" si="3"/>
        <v>-168</v>
      </c>
      <c r="W36" s="72"/>
      <c r="X36" s="72"/>
      <c r="Y36" s="72"/>
      <c r="Z36" s="72"/>
      <c r="AA36" s="66"/>
      <c r="AB36" s="74">
        <v>2429</v>
      </c>
      <c r="AC36" s="74"/>
      <c r="AD36" s="74"/>
      <c r="AE36" s="45"/>
      <c r="AF36" s="44"/>
      <c r="AG36" s="74">
        <v>3175</v>
      </c>
      <c r="AH36" s="74"/>
      <c r="AI36" s="74"/>
      <c r="AJ36" s="65"/>
      <c r="AK36" s="72">
        <f t="shared" si="4"/>
        <v>-746</v>
      </c>
      <c r="AL36" s="72"/>
      <c r="AM36" s="72"/>
      <c r="AN36" s="72"/>
      <c r="AO36" s="72"/>
      <c r="AP36" s="72">
        <f t="shared" si="5"/>
        <v>-914</v>
      </c>
      <c r="AQ36" s="72"/>
      <c r="AR36" s="72"/>
      <c r="AS36" s="72"/>
      <c r="AT36" s="72"/>
      <c r="AU36" s="66"/>
      <c r="AV36" s="67"/>
      <c r="AW36" s="74">
        <v>205</v>
      </c>
      <c r="AX36" s="74"/>
      <c r="AY36" s="74"/>
      <c r="AZ36" s="116"/>
      <c r="BA36" s="116"/>
      <c r="BB36" s="74">
        <v>101</v>
      </c>
      <c r="BC36" s="74"/>
      <c r="BD36" s="74"/>
      <c r="BE36" s="63"/>
      <c r="BF36" s="4"/>
      <c r="BH36" s="4"/>
      <c r="BI36" s="4"/>
      <c r="BJ36" s="4"/>
      <c r="BO36" s="1"/>
      <c r="BP36" s="1"/>
      <c r="BQ36" s="1"/>
    </row>
    <row r="37" spans="1:69" ht="13.5" customHeight="1">
      <c r="A37" s="8"/>
      <c r="B37" s="34"/>
      <c r="C37" s="35"/>
      <c r="D37" s="35"/>
      <c r="E37" s="35"/>
      <c r="F37" s="55"/>
      <c r="I37" s="113">
        <v>4</v>
      </c>
      <c r="J37" s="113"/>
      <c r="K37" s="56"/>
      <c r="L37" s="35"/>
      <c r="N37" s="74">
        <v>224</v>
      </c>
      <c r="O37" s="74"/>
      <c r="P37" s="74"/>
      <c r="Q37" s="115"/>
      <c r="R37" s="115"/>
      <c r="S37" s="74">
        <v>319</v>
      </c>
      <c r="T37" s="74"/>
      <c r="U37" s="74"/>
      <c r="V37" s="72">
        <f t="shared" si="3"/>
        <v>-95</v>
      </c>
      <c r="W37" s="72"/>
      <c r="X37" s="72"/>
      <c r="Y37" s="72"/>
      <c r="Z37" s="72"/>
      <c r="AA37" s="66"/>
      <c r="AB37" s="74">
        <v>2607</v>
      </c>
      <c r="AC37" s="74"/>
      <c r="AD37" s="74"/>
      <c r="AE37" s="45"/>
      <c r="AF37" s="44"/>
      <c r="AG37" s="74">
        <v>2257</v>
      </c>
      <c r="AH37" s="74"/>
      <c r="AI37" s="74"/>
      <c r="AJ37" s="65"/>
      <c r="AK37" s="72">
        <f t="shared" si="4"/>
        <v>350</v>
      </c>
      <c r="AL37" s="72"/>
      <c r="AM37" s="72"/>
      <c r="AN37" s="72"/>
      <c r="AO37" s="72"/>
      <c r="AP37" s="72">
        <f t="shared" si="5"/>
        <v>255</v>
      </c>
      <c r="AQ37" s="72"/>
      <c r="AR37" s="72"/>
      <c r="AS37" s="72"/>
      <c r="AT37" s="72"/>
      <c r="AU37" s="66"/>
      <c r="AV37" s="67"/>
      <c r="AW37" s="74">
        <v>140</v>
      </c>
      <c r="AX37" s="74"/>
      <c r="AY37" s="74"/>
      <c r="AZ37" s="116"/>
      <c r="BA37" s="116"/>
      <c r="BB37" s="74">
        <v>77</v>
      </c>
      <c r="BC37" s="74"/>
      <c r="BD37" s="74"/>
      <c r="BE37" s="63"/>
      <c r="BF37" s="4"/>
      <c r="BH37" s="4"/>
      <c r="BI37" s="4"/>
      <c r="BJ37" s="4"/>
      <c r="BO37" s="1"/>
      <c r="BP37" s="1"/>
      <c r="BQ37" s="1"/>
    </row>
    <row r="38" spans="1:69" ht="13.5" customHeight="1">
      <c r="A38" s="8"/>
      <c r="B38" s="34"/>
      <c r="C38" s="35"/>
      <c r="D38" s="35"/>
      <c r="E38" s="35"/>
      <c r="F38" s="55"/>
      <c r="I38" s="113">
        <v>5</v>
      </c>
      <c r="J38" s="113"/>
      <c r="K38" s="56"/>
      <c r="L38" s="35"/>
      <c r="N38" s="74">
        <v>184</v>
      </c>
      <c r="O38" s="74"/>
      <c r="P38" s="74"/>
      <c r="Q38" s="115"/>
      <c r="R38" s="115"/>
      <c r="S38" s="74">
        <v>326</v>
      </c>
      <c r="T38" s="74"/>
      <c r="U38" s="74"/>
      <c r="V38" s="72">
        <f t="shared" si="3"/>
        <v>-142</v>
      </c>
      <c r="W38" s="72"/>
      <c r="X38" s="72"/>
      <c r="Y38" s="72"/>
      <c r="Z38" s="72"/>
      <c r="AA38" s="66"/>
      <c r="AB38" s="74">
        <v>702</v>
      </c>
      <c r="AC38" s="74"/>
      <c r="AD38" s="74"/>
      <c r="AE38" s="45"/>
      <c r="AF38" s="44"/>
      <c r="AG38" s="74">
        <v>694</v>
      </c>
      <c r="AH38" s="74"/>
      <c r="AI38" s="74"/>
      <c r="AJ38" s="65"/>
      <c r="AK38" s="72">
        <f t="shared" si="4"/>
        <v>8</v>
      </c>
      <c r="AL38" s="72"/>
      <c r="AM38" s="72"/>
      <c r="AN38" s="72"/>
      <c r="AO38" s="72"/>
      <c r="AP38" s="72">
        <f t="shared" si="5"/>
        <v>-134</v>
      </c>
      <c r="AQ38" s="72"/>
      <c r="AR38" s="72"/>
      <c r="AS38" s="72"/>
      <c r="AT38" s="72"/>
      <c r="AU38" s="66"/>
      <c r="AV38" s="67"/>
      <c r="AW38" s="74">
        <v>108</v>
      </c>
      <c r="AX38" s="74"/>
      <c r="AY38" s="74"/>
      <c r="AZ38" s="116"/>
      <c r="BA38" s="116"/>
      <c r="BB38" s="74">
        <v>61</v>
      </c>
      <c r="BC38" s="74"/>
      <c r="BD38" s="74"/>
      <c r="BE38" s="63"/>
      <c r="BF38" s="4"/>
      <c r="BH38" s="4"/>
      <c r="BI38" s="4"/>
      <c r="BJ38" s="4"/>
      <c r="BO38" s="1"/>
      <c r="BP38" s="1"/>
      <c r="BQ38" s="1"/>
    </row>
    <row r="39" spans="1:69" ht="13.5" customHeight="1">
      <c r="A39" s="8"/>
      <c r="B39" s="34"/>
      <c r="C39" s="35"/>
      <c r="D39" s="35"/>
      <c r="E39" s="35"/>
      <c r="F39" s="55"/>
      <c r="I39" s="113">
        <v>6</v>
      </c>
      <c r="J39" s="113"/>
      <c r="K39" s="56"/>
      <c r="L39" s="35"/>
      <c r="N39" s="74">
        <v>190</v>
      </c>
      <c r="O39" s="74"/>
      <c r="P39" s="74"/>
      <c r="Q39" s="115"/>
      <c r="R39" s="115"/>
      <c r="S39" s="74">
        <v>383</v>
      </c>
      <c r="T39" s="74"/>
      <c r="U39" s="74"/>
      <c r="V39" s="72">
        <f t="shared" si="3"/>
        <v>-193</v>
      </c>
      <c r="W39" s="72"/>
      <c r="X39" s="72"/>
      <c r="Y39" s="72"/>
      <c r="Z39" s="72"/>
      <c r="AA39" s="66"/>
      <c r="AB39" s="74">
        <v>764</v>
      </c>
      <c r="AC39" s="74"/>
      <c r="AD39" s="74"/>
      <c r="AE39" s="45"/>
      <c r="AF39" s="44"/>
      <c r="AG39" s="74">
        <v>726</v>
      </c>
      <c r="AH39" s="74"/>
      <c r="AI39" s="74"/>
      <c r="AJ39" s="65"/>
      <c r="AK39" s="72">
        <f t="shared" si="4"/>
        <v>38</v>
      </c>
      <c r="AL39" s="72"/>
      <c r="AM39" s="72"/>
      <c r="AN39" s="72"/>
      <c r="AO39" s="72"/>
      <c r="AP39" s="72">
        <f t="shared" si="5"/>
        <v>-155</v>
      </c>
      <c r="AQ39" s="72"/>
      <c r="AR39" s="72"/>
      <c r="AS39" s="72"/>
      <c r="AT39" s="72"/>
      <c r="AU39" s="66"/>
      <c r="AV39" s="67"/>
      <c r="AW39" s="74">
        <v>114</v>
      </c>
      <c r="AX39" s="74"/>
      <c r="AY39" s="74"/>
      <c r="AZ39" s="116"/>
      <c r="BA39" s="116"/>
      <c r="BB39" s="74">
        <v>75</v>
      </c>
      <c r="BC39" s="74"/>
      <c r="BD39" s="74"/>
      <c r="BE39" s="63"/>
      <c r="BF39" s="4"/>
      <c r="BH39" s="4"/>
      <c r="BI39" s="4"/>
      <c r="BJ39" s="4"/>
      <c r="BO39" s="1"/>
      <c r="BP39" s="1"/>
      <c r="BQ39" s="1"/>
    </row>
    <row r="40" spans="1:69" ht="13.5" customHeight="1">
      <c r="A40" s="8"/>
      <c r="B40" s="34"/>
      <c r="C40" s="35"/>
      <c r="D40" s="35"/>
      <c r="E40" s="35"/>
      <c r="F40" s="55"/>
      <c r="G40" s="57"/>
      <c r="I40" s="113">
        <v>7</v>
      </c>
      <c r="J40" s="113"/>
      <c r="K40" s="56"/>
      <c r="L40" s="35"/>
      <c r="N40" s="74">
        <v>215</v>
      </c>
      <c r="O40" s="74"/>
      <c r="P40" s="74"/>
      <c r="Q40" s="115"/>
      <c r="R40" s="115"/>
      <c r="S40" s="74">
        <v>305</v>
      </c>
      <c r="T40" s="74"/>
      <c r="U40" s="74"/>
      <c r="V40" s="72">
        <f t="shared" si="3"/>
        <v>-90</v>
      </c>
      <c r="W40" s="72"/>
      <c r="X40" s="72"/>
      <c r="Y40" s="72"/>
      <c r="Z40" s="72"/>
      <c r="AA40" s="66"/>
      <c r="AB40" s="74">
        <v>787</v>
      </c>
      <c r="AC40" s="74"/>
      <c r="AD40" s="74"/>
      <c r="AE40" s="45"/>
      <c r="AF40" s="44"/>
      <c r="AG40" s="74">
        <v>720</v>
      </c>
      <c r="AH40" s="74"/>
      <c r="AI40" s="74"/>
      <c r="AJ40" s="65"/>
      <c r="AK40" s="72">
        <f t="shared" si="4"/>
        <v>67</v>
      </c>
      <c r="AL40" s="72"/>
      <c r="AM40" s="72"/>
      <c r="AN40" s="72"/>
      <c r="AO40" s="72"/>
      <c r="AP40" s="72">
        <f t="shared" si="5"/>
        <v>-23</v>
      </c>
      <c r="AQ40" s="72"/>
      <c r="AR40" s="72"/>
      <c r="AS40" s="72"/>
      <c r="AT40" s="72"/>
      <c r="AU40" s="66"/>
      <c r="AV40" s="67"/>
      <c r="AW40" s="74">
        <v>140</v>
      </c>
      <c r="AX40" s="74"/>
      <c r="AY40" s="74"/>
      <c r="AZ40" s="116"/>
      <c r="BA40" s="116"/>
      <c r="BB40" s="74">
        <v>59</v>
      </c>
      <c r="BC40" s="74"/>
      <c r="BD40" s="74"/>
      <c r="BE40" s="63"/>
      <c r="BF40" s="4"/>
      <c r="BH40" s="4"/>
      <c r="BI40" s="4"/>
      <c r="BJ40" s="4"/>
      <c r="BO40" s="1"/>
      <c r="BP40" s="1"/>
      <c r="BQ40" s="1"/>
    </row>
    <row r="41" spans="1:69" ht="13.5" customHeight="1">
      <c r="A41" s="8"/>
      <c r="B41" s="34"/>
      <c r="C41" s="35"/>
      <c r="D41" s="35"/>
      <c r="E41" s="35"/>
      <c r="F41" s="55"/>
      <c r="I41" s="113">
        <v>8</v>
      </c>
      <c r="J41" s="113"/>
      <c r="K41" s="56"/>
      <c r="L41" s="35"/>
      <c r="N41" s="74">
        <v>188</v>
      </c>
      <c r="O41" s="74"/>
      <c r="P41" s="74"/>
      <c r="Q41" s="115"/>
      <c r="R41" s="115"/>
      <c r="S41" s="74">
        <v>325</v>
      </c>
      <c r="T41" s="74"/>
      <c r="U41" s="74"/>
      <c r="V41" s="72">
        <f t="shared" si="3"/>
        <v>-137</v>
      </c>
      <c r="W41" s="72"/>
      <c r="X41" s="72"/>
      <c r="Y41" s="72"/>
      <c r="Z41" s="72"/>
      <c r="AA41" s="66"/>
      <c r="AB41" s="74">
        <v>645</v>
      </c>
      <c r="AC41" s="74"/>
      <c r="AD41" s="74"/>
      <c r="AE41" s="45"/>
      <c r="AF41" s="44"/>
      <c r="AG41" s="74">
        <v>681</v>
      </c>
      <c r="AH41" s="74"/>
      <c r="AI41" s="74"/>
      <c r="AJ41" s="65"/>
      <c r="AK41" s="72">
        <f t="shared" si="4"/>
        <v>-36</v>
      </c>
      <c r="AL41" s="72"/>
      <c r="AM41" s="72"/>
      <c r="AN41" s="72"/>
      <c r="AO41" s="72"/>
      <c r="AP41" s="72">
        <f t="shared" si="5"/>
        <v>-173</v>
      </c>
      <c r="AQ41" s="72"/>
      <c r="AR41" s="72"/>
      <c r="AS41" s="72"/>
      <c r="AT41" s="72"/>
      <c r="AU41" s="66"/>
      <c r="AV41" s="67"/>
      <c r="AW41" s="74">
        <v>131</v>
      </c>
      <c r="AX41" s="74"/>
      <c r="AY41" s="74"/>
      <c r="AZ41" s="116"/>
      <c r="BA41" s="116"/>
      <c r="BB41" s="74">
        <v>77</v>
      </c>
      <c r="BC41" s="74"/>
      <c r="BD41" s="74"/>
      <c r="BE41" s="63"/>
      <c r="BF41" s="4"/>
      <c r="BH41" s="4"/>
      <c r="BI41" s="4"/>
      <c r="BJ41" s="4"/>
      <c r="BO41" s="1"/>
      <c r="BP41" s="1"/>
      <c r="BQ41" s="1"/>
    </row>
    <row r="42" spans="1:69" ht="13.5" customHeight="1">
      <c r="A42" s="8"/>
      <c r="B42" s="34"/>
      <c r="C42" s="35"/>
      <c r="D42" s="35"/>
      <c r="E42" s="35"/>
      <c r="F42" s="55"/>
      <c r="I42" s="113">
        <v>9</v>
      </c>
      <c r="J42" s="113"/>
      <c r="K42" s="56"/>
      <c r="L42" s="35"/>
      <c r="N42" s="74">
        <v>204</v>
      </c>
      <c r="O42" s="74"/>
      <c r="P42" s="74"/>
      <c r="Q42" s="115"/>
      <c r="R42" s="115"/>
      <c r="S42" s="74">
        <v>319</v>
      </c>
      <c r="T42" s="74"/>
      <c r="U42" s="74"/>
      <c r="V42" s="72">
        <f t="shared" si="3"/>
        <v>-115</v>
      </c>
      <c r="W42" s="72"/>
      <c r="X42" s="72"/>
      <c r="Y42" s="72"/>
      <c r="Z42" s="72"/>
      <c r="AA42" s="66"/>
      <c r="AB42" s="74">
        <v>714</v>
      </c>
      <c r="AC42" s="74"/>
      <c r="AD42" s="74"/>
      <c r="AE42" s="45"/>
      <c r="AF42" s="44"/>
      <c r="AG42" s="74">
        <v>720</v>
      </c>
      <c r="AH42" s="74"/>
      <c r="AI42" s="74"/>
      <c r="AJ42" s="65"/>
      <c r="AK42" s="72">
        <f t="shared" si="4"/>
        <v>-6</v>
      </c>
      <c r="AL42" s="72"/>
      <c r="AM42" s="72"/>
      <c r="AN42" s="72"/>
      <c r="AO42" s="72"/>
      <c r="AP42" s="72">
        <f t="shared" si="5"/>
        <v>-121</v>
      </c>
      <c r="AQ42" s="72"/>
      <c r="AR42" s="72"/>
      <c r="AS42" s="72"/>
      <c r="AT42" s="72"/>
      <c r="AU42" s="66"/>
      <c r="AV42" s="67"/>
      <c r="AW42" s="74">
        <v>128</v>
      </c>
      <c r="AX42" s="74"/>
      <c r="AY42" s="74"/>
      <c r="AZ42" s="116"/>
      <c r="BA42" s="116"/>
      <c r="BB42" s="74">
        <v>55</v>
      </c>
      <c r="BC42" s="74"/>
      <c r="BD42" s="74"/>
      <c r="BE42" s="63"/>
      <c r="BF42" s="4"/>
      <c r="BH42" s="4"/>
      <c r="BI42" s="4"/>
      <c r="BJ42" s="4"/>
      <c r="BO42" s="1"/>
      <c r="BP42" s="1"/>
      <c r="BQ42" s="1"/>
    </row>
    <row r="43" spans="1:69" ht="13.5" customHeight="1">
      <c r="A43" s="8"/>
      <c r="B43" s="34"/>
      <c r="C43" s="35"/>
      <c r="D43" s="35"/>
      <c r="E43" s="35"/>
      <c r="F43" s="55"/>
      <c r="I43" s="113">
        <v>10</v>
      </c>
      <c r="J43" s="113"/>
      <c r="K43" s="56"/>
      <c r="L43" s="35"/>
      <c r="N43" s="74">
        <v>169</v>
      </c>
      <c r="O43" s="74"/>
      <c r="P43" s="74"/>
      <c r="Q43" s="115"/>
      <c r="R43" s="115"/>
      <c r="S43" s="74">
        <v>316</v>
      </c>
      <c r="T43" s="74"/>
      <c r="U43" s="74"/>
      <c r="V43" s="72">
        <f t="shared" si="3"/>
        <v>-147</v>
      </c>
      <c r="W43" s="72"/>
      <c r="X43" s="72"/>
      <c r="Y43" s="72"/>
      <c r="Z43" s="72"/>
      <c r="AA43" s="66"/>
      <c r="AB43" s="74">
        <v>787</v>
      </c>
      <c r="AC43" s="74"/>
      <c r="AD43" s="74"/>
      <c r="AE43" s="45"/>
      <c r="AF43" s="44"/>
      <c r="AG43" s="74">
        <v>714</v>
      </c>
      <c r="AH43" s="74"/>
      <c r="AI43" s="74"/>
      <c r="AJ43" s="65"/>
      <c r="AK43" s="72">
        <f t="shared" si="4"/>
        <v>73</v>
      </c>
      <c r="AL43" s="72"/>
      <c r="AM43" s="72"/>
      <c r="AN43" s="72"/>
      <c r="AO43" s="72"/>
      <c r="AP43" s="72">
        <f t="shared" si="5"/>
        <v>-74</v>
      </c>
      <c r="AQ43" s="72"/>
      <c r="AR43" s="72"/>
      <c r="AS43" s="72"/>
      <c r="AT43" s="72"/>
      <c r="AU43" s="66"/>
      <c r="AV43" s="67"/>
      <c r="AW43" s="74">
        <v>120</v>
      </c>
      <c r="AX43" s="74"/>
      <c r="AY43" s="74"/>
      <c r="AZ43" s="116"/>
      <c r="BA43" s="116"/>
      <c r="BB43" s="74">
        <v>76</v>
      </c>
      <c r="BC43" s="74"/>
      <c r="BD43" s="74"/>
      <c r="BE43" s="63"/>
      <c r="BF43" s="4"/>
      <c r="BH43" s="4"/>
      <c r="BI43" s="4"/>
      <c r="BJ43" s="4"/>
      <c r="BO43" s="1"/>
      <c r="BP43" s="1"/>
      <c r="BQ43" s="1"/>
    </row>
    <row r="44" spans="1:69" ht="13.5" customHeight="1">
      <c r="A44" s="8"/>
      <c r="B44" s="34"/>
      <c r="C44" s="35"/>
      <c r="D44" s="35"/>
      <c r="E44" s="35"/>
      <c r="F44" s="55"/>
      <c r="I44" s="113">
        <v>11</v>
      </c>
      <c r="J44" s="113"/>
      <c r="K44" s="56"/>
      <c r="L44" s="35"/>
      <c r="N44" s="74">
        <v>204</v>
      </c>
      <c r="O44" s="74"/>
      <c r="P44" s="74"/>
      <c r="Q44" s="115"/>
      <c r="R44" s="115"/>
      <c r="S44" s="74">
        <v>351</v>
      </c>
      <c r="T44" s="74"/>
      <c r="U44" s="74"/>
      <c r="V44" s="72">
        <f t="shared" si="3"/>
        <v>-147</v>
      </c>
      <c r="W44" s="72"/>
      <c r="X44" s="72"/>
      <c r="Y44" s="72"/>
      <c r="Z44" s="72"/>
      <c r="AA44" s="66"/>
      <c r="AB44" s="74">
        <v>533</v>
      </c>
      <c r="AC44" s="74"/>
      <c r="AD44" s="74"/>
      <c r="AE44" s="45"/>
      <c r="AF44" s="44"/>
      <c r="AG44" s="74">
        <v>539</v>
      </c>
      <c r="AH44" s="74"/>
      <c r="AI44" s="74"/>
      <c r="AJ44" s="65"/>
      <c r="AK44" s="72">
        <f t="shared" si="4"/>
        <v>-6</v>
      </c>
      <c r="AL44" s="72"/>
      <c r="AM44" s="72"/>
      <c r="AN44" s="72"/>
      <c r="AO44" s="72"/>
      <c r="AP44" s="72">
        <f t="shared" si="5"/>
        <v>-153</v>
      </c>
      <c r="AQ44" s="72"/>
      <c r="AR44" s="72"/>
      <c r="AS44" s="72"/>
      <c r="AT44" s="72"/>
      <c r="AU44" s="66"/>
      <c r="AV44" s="67"/>
      <c r="AW44" s="74">
        <v>142</v>
      </c>
      <c r="AX44" s="74"/>
      <c r="AY44" s="74"/>
      <c r="AZ44" s="116"/>
      <c r="BA44" s="116"/>
      <c r="BB44" s="74">
        <v>78</v>
      </c>
      <c r="BC44" s="74"/>
      <c r="BD44" s="74"/>
      <c r="BE44" s="63"/>
      <c r="BF44" s="4"/>
      <c r="BH44" s="4"/>
      <c r="BI44" s="4"/>
      <c r="BJ44" s="4"/>
      <c r="BO44" s="1"/>
      <c r="BP44" s="1"/>
      <c r="BQ44" s="1"/>
    </row>
    <row r="45" spans="1:69" ht="13.5" customHeight="1">
      <c r="A45" s="8"/>
      <c r="B45" s="39"/>
      <c r="C45" s="58"/>
      <c r="D45" s="58"/>
      <c r="E45" s="58"/>
      <c r="F45" s="59"/>
      <c r="G45" s="39"/>
      <c r="H45" s="39"/>
      <c r="I45" s="114">
        <v>12</v>
      </c>
      <c r="J45" s="114"/>
      <c r="K45" s="60"/>
      <c r="L45" s="36"/>
      <c r="M45" s="39"/>
      <c r="N45" s="75">
        <v>179</v>
      </c>
      <c r="O45" s="75"/>
      <c r="P45" s="75"/>
      <c r="Q45" s="70"/>
      <c r="R45" s="70"/>
      <c r="S45" s="75">
        <v>325</v>
      </c>
      <c r="T45" s="75"/>
      <c r="U45" s="75"/>
      <c r="V45" s="73">
        <f t="shared" si="3"/>
        <v>-146</v>
      </c>
      <c r="W45" s="73"/>
      <c r="X45" s="73"/>
      <c r="Y45" s="73"/>
      <c r="Z45" s="73"/>
      <c r="AA45" s="68"/>
      <c r="AB45" s="75">
        <v>539</v>
      </c>
      <c r="AC45" s="75"/>
      <c r="AD45" s="75"/>
      <c r="AE45" s="71"/>
      <c r="AF45" s="70"/>
      <c r="AG45" s="75">
        <v>444</v>
      </c>
      <c r="AH45" s="75"/>
      <c r="AI45" s="75"/>
      <c r="AJ45" s="64"/>
      <c r="AK45" s="73">
        <f t="shared" si="4"/>
        <v>95</v>
      </c>
      <c r="AL45" s="73"/>
      <c r="AM45" s="73"/>
      <c r="AN45" s="73"/>
      <c r="AO45" s="73"/>
      <c r="AP45" s="73">
        <f t="shared" si="5"/>
        <v>-51</v>
      </c>
      <c r="AQ45" s="73"/>
      <c r="AR45" s="73"/>
      <c r="AS45" s="73"/>
      <c r="AT45" s="73"/>
      <c r="AU45" s="68"/>
      <c r="AV45" s="69"/>
      <c r="AW45" s="75">
        <v>146</v>
      </c>
      <c r="AX45" s="75"/>
      <c r="AY45" s="75"/>
      <c r="AZ45" s="117"/>
      <c r="BA45" s="117"/>
      <c r="BB45" s="75">
        <v>62</v>
      </c>
      <c r="BC45" s="75"/>
      <c r="BD45" s="75"/>
      <c r="BE45" s="63"/>
      <c r="BF45" s="4"/>
      <c r="BH45" s="4"/>
      <c r="BI45" s="4"/>
      <c r="BJ45" s="4"/>
      <c r="BO45" s="1"/>
      <c r="BP45" s="1"/>
      <c r="BQ45" s="1"/>
    </row>
    <row r="46" spans="1:57" ht="15" customHeight="1">
      <c r="A46" s="7"/>
      <c r="B46" s="7"/>
      <c r="C46" s="19" t="s">
        <v>12</v>
      </c>
      <c r="D46" s="7"/>
      <c r="E46" s="20" t="s">
        <v>13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19" t="s">
        <v>16</v>
      </c>
      <c r="BE46" s="7"/>
    </row>
    <row r="47" spans="1:57" ht="15" customHeight="1">
      <c r="A47" s="7"/>
      <c r="B47" s="7"/>
      <c r="C47" s="21" t="s">
        <v>17</v>
      </c>
      <c r="D47" s="7"/>
      <c r="E47" s="22" t="s">
        <v>15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</sheetData>
  <sheetProtection/>
  <mergeCells count="410">
    <mergeCell ref="AW43:AY43"/>
    <mergeCell ref="BB43:BD43"/>
    <mergeCell ref="AW44:AY44"/>
    <mergeCell ref="BB44:BD44"/>
    <mergeCell ref="AW45:AY45"/>
    <mergeCell ref="BB45:BD45"/>
    <mergeCell ref="AW40:AY40"/>
    <mergeCell ref="BB40:BD40"/>
    <mergeCell ref="AW41:AY41"/>
    <mergeCell ref="BB41:BD41"/>
    <mergeCell ref="AW42:AY42"/>
    <mergeCell ref="BB42:BD42"/>
    <mergeCell ref="AW37:AY37"/>
    <mergeCell ref="BB37:BD37"/>
    <mergeCell ref="AW38:AY38"/>
    <mergeCell ref="BB38:BD38"/>
    <mergeCell ref="AW39:AY39"/>
    <mergeCell ref="BB39:BD39"/>
    <mergeCell ref="AW34:AY34"/>
    <mergeCell ref="BB34:BD34"/>
    <mergeCell ref="AW35:AY35"/>
    <mergeCell ref="BB35:BD35"/>
    <mergeCell ref="AW36:AY36"/>
    <mergeCell ref="BB36:BD36"/>
    <mergeCell ref="I45:J45"/>
    <mergeCell ref="N45:P45"/>
    <mergeCell ref="S45:U45"/>
    <mergeCell ref="I44:J44"/>
    <mergeCell ref="N44:P44"/>
    <mergeCell ref="S44:U44"/>
    <mergeCell ref="I42:J42"/>
    <mergeCell ref="N42:P42"/>
    <mergeCell ref="S42:U42"/>
    <mergeCell ref="AG43:AI43"/>
    <mergeCell ref="I43:J43"/>
    <mergeCell ref="N43:P43"/>
    <mergeCell ref="S43:U43"/>
    <mergeCell ref="V43:Z43"/>
    <mergeCell ref="I40:J40"/>
    <mergeCell ref="N40:P40"/>
    <mergeCell ref="S40:U40"/>
    <mergeCell ref="I41:J41"/>
    <mergeCell ref="N41:P41"/>
    <mergeCell ref="S41:U41"/>
    <mergeCell ref="I38:J38"/>
    <mergeCell ref="N38:P38"/>
    <mergeCell ref="S38:U38"/>
    <mergeCell ref="I39:J39"/>
    <mergeCell ref="N39:P39"/>
    <mergeCell ref="S39:U39"/>
    <mergeCell ref="I36:J36"/>
    <mergeCell ref="N36:P36"/>
    <mergeCell ref="S36:U36"/>
    <mergeCell ref="I37:J37"/>
    <mergeCell ref="N37:P37"/>
    <mergeCell ref="S37:U37"/>
    <mergeCell ref="AB34:AD34"/>
    <mergeCell ref="AB36:AD36"/>
    <mergeCell ref="AB37:AD37"/>
    <mergeCell ref="I35:J35"/>
    <mergeCell ref="N35:P35"/>
    <mergeCell ref="S35:U35"/>
    <mergeCell ref="AB35:AD35"/>
    <mergeCell ref="V34:Z34"/>
    <mergeCell ref="V35:Z35"/>
    <mergeCell ref="V36:Z36"/>
    <mergeCell ref="AG32:AJ32"/>
    <mergeCell ref="AK32:AO32"/>
    <mergeCell ref="AP32:AT32"/>
    <mergeCell ref="AW32:AY32"/>
    <mergeCell ref="BB32:BD32"/>
    <mergeCell ref="D34:I34"/>
    <mergeCell ref="J34:K34"/>
    <mergeCell ref="N34:P34"/>
    <mergeCell ref="S34:U34"/>
    <mergeCell ref="B32:D32"/>
    <mergeCell ref="G32:H32"/>
    <mergeCell ref="N32:P32"/>
    <mergeCell ref="S32:U32"/>
    <mergeCell ref="V32:Z32"/>
    <mergeCell ref="AB32:AE32"/>
    <mergeCell ref="AW17:AY17"/>
    <mergeCell ref="AP19:AT19"/>
    <mergeCell ref="I23:J23"/>
    <mergeCell ref="I24:J24"/>
    <mergeCell ref="I25:J25"/>
    <mergeCell ref="B17:D17"/>
    <mergeCell ref="G17:H17"/>
    <mergeCell ref="N17:P17"/>
    <mergeCell ref="S17:U17"/>
    <mergeCell ref="V17:Z17"/>
    <mergeCell ref="AB17:AE17"/>
    <mergeCell ref="AP15:AT15"/>
    <mergeCell ref="AP14:AT14"/>
    <mergeCell ref="AG15:AJ15"/>
    <mergeCell ref="AB14:AE14"/>
    <mergeCell ref="AG14:AJ14"/>
    <mergeCell ref="AW16:AY16"/>
    <mergeCell ref="AK14:AO14"/>
    <mergeCell ref="AW14:AY14"/>
    <mergeCell ref="AW15:AY15"/>
    <mergeCell ref="AK15:AO15"/>
    <mergeCell ref="AB16:AE16"/>
    <mergeCell ref="AG17:AJ17"/>
    <mergeCell ref="AK17:AO17"/>
    <mergeCell ref="AP17:AT17"/>
    <mergeCell ref="W23:Z23"/>
    <mergeCell ref="W22:Z22"/>
    <mergeCell ref="W21:Z21"/>
    <mergeCell ref="AG21:AJ21"/>
    <mergeCell ref="AK20:AO20"/>
    <mergeCell ref="AK21:AO21"/>
    <mergeCell ref="AB15:AE15"/>
    <mergeCell ref="AK13:AO13"/>
    <mergeCell ref="N16:P16"/>
    <mergeCell ref="S16:U16"/>
    <mergeCell ref="AB19:AE19"/>
    <mergeCell ref="AK19:AO19"/>
    <mergeCell ref="S19:U19"/>
    <mergeCell ref="S15:U15"/>
    <mergeCell ref="W14:Z14"/>
    <mergeCell ref="V15:Z15"/>
    <mergeCell ref="G13:H13"/>
    <mergeCell ref="G12:H12"/>
    <mergeCell ref="B13:D13"/>
    <mergeCell ref="N13:P13"/>
    <mergeCell ref="S14:U14"/>
    <mergeCell ref="N12:P12"/>
    <mergeCell ref="N6:P6"/>
    <mergeCell ref="G11:H11"/>
    <mergeCell ref="G10:H10"/>
    <mergeCell ref="G9:H9"/>
    <mergeCell ref="N9:P9"/>
    <mergeCell ref="N10:P10"/>
    <mergeCell ref="N11:P11"/>
    <mergeCell ref="K2:L2"/>
    <mergeCell ref="L3:Z3"/>
    <mergeCell ref="L4:P4"/>
    <mergeCell ref="V4:Z4"/>
    <mergeCell ref="Q4:U4"/>
    <mergeCell ref="B3:D4"/>
    <mergeCell ref="E3:K4"/>
    <mergeCell ref="B15:D15"/>
    <mergeCell ref="B5:D5"/>
    <mergeCell ref="B6:D6"/>
    <mergeCell ref="B7:D7"/>
    <mergeCell ref="B14:D14"/>
    <mergeCell ref="B9:D9"/>
    <mergeCell ref="B10:D10"/>
    <mergeCell ref="B8:D8"/>
    <mergeCell ref="B11:D11"/>
    <mergeCell ref="I29:J29"/>
    <mergeCell ref="I28:J28"/>
    <mergeCell ref="I26:J26"/>
    <mergeCell ref="I27:J27"/>
    <mergeCell ref="BB12:BD12"/>
    <mergeCell ref="AW10:AY10"/>
    <mergeCell ref="AW11:AY11"/>
    <mergeCell ref="AW12:AY12"/>
    <mergeCell ref="BB10:BD10"/>
    <mergeCell ref="BB11:BD11"/>
    <mergeCell ref="AZ3:BD4"/>
    <mergeCell ref="AW9:AY9"/>
    <mergeCell ref="AW6:AY6"/>
    <mergeCell ref="AW7:AY7"/>
    <mergeCell ref="AK7:AO7"/>
    <mergeCell ref="AK8:AO8"/>
    <mergeCell ref="BB5:BD5"/>
    <mergeCell ref="BB9:BD9"/>
    <mergeCell ref="BB6:BD6"/>
    <mergeCell ref="BB7:BD7"/>
    <mergeCell ref="BB8:BD8"/>
    <mergeCell ref="AP9:AT9"/>
    <mergeCell ref="AP8:AT8"/>
    <mergeCell ref="AK10:AO10"/>
    <mergeCell ref="AK16:AO16"/>
    <mergeCell ref="S11:U11"/>
    <mergeCell ref="BB13:BD13"/>
    <mergeCell ref="AG16:AJ16"/>
    <mergeCell ref="AB13:AE13"/>
    <mergeCell ref="AG11:AJ11"/>
    <mergeCell ref="AW8:AY8"/>
    <mergeCell ref="AP13:AT13"/>
    <mergeCell ref="AP12:AT12"/>
    <mergeCell ref="AK9:AO9"/>
    <mergeCell ref="AA4:AE4"/>
    <mergeCell ref="AK4:AO4"/>
    <mergeCell ref="AG8:AJ8"/>
    <mergeCell ref="AB11:AE11"/>
    <mergeCell ref="AB12:AE12"/>
    <mergeCell ref="AK12:AO12"/>
    <mergeCell ref="D19:I19"/>
    <mergeCell ref="I20:J20"/>
    <mergeCell ref="S12:U12"/>
    <mergeCell ref="N19:P19"/>
    <mergeCell ref="N7:P7"/>
    <mergeCell ref="N8:P8"/>
    <mergeCell ref="G15:H15"/>
    <mergeCell ref="G14:H14"/>
    <mergeCell ref="S7:U7"/>
    <mergeCell ref="B12:D12"/>
    <mergeCell ref="S22:U22"/>
    <mergeCell ref="S21:U21"/>
    <mergeCell ref="S13:U13"/>
    <mergeCell ref="N22:P22"/>
    <mergeCell ref="I21:J21"/>
    <mergeCell ref="I22:J22"/>
    <mergeCell ref="N20:P20"/>
    <mergeCell ref="N14:P14"/>
    <mergeCell ref="J19:K19"/>
    <mergeCell ref="N15:P15"/>
    <mergeCell ref="AP24:AT24"/>
    <mergeCell ref="AP25:AT25"/>
    <mergeCell ref="S10:U10"/>
    <mergeCell ref="AW30:AY30"/>
    <mergeCell ref="AP29:AT29"/>
    <mergeCell ref="AP5:AT5"/>
    <mergeCell ref="AB5:AE5"/>
    <mergeCell ref="AG12:AJ12"/>
    <mergeCell ref="AG6:AJ6"/>
    <mergeCell ref="AG7:AJ7"/>
    <mergeCell ref="AK24:AO24"/>
    <mergeCell ref="AK28:AO28"/>
    <mergeCell ref="AG9:AJ9"/>
    <mergeCell ref="AP28:AT28"/>
    <mergeCell ref="AW23:AY23"/>
    <mergeCell ref="AW24:AY24"/>
    <mergeCell ref="AW25:AY25"/>
    <mergeCell ref="AP27:AT27"/>
    <mergeCell ref="AW28:AY28"/>
    <mergeCell ref="AP26:AT26"/>
    <mergeCell ref="BB22:BD22"/>
    <mergeCell ref="AB29:AE29"/>
    <mergeCell ref="AP23:AT23"/>
    <mergeCell ref="AB24:AE24"/>
    <mergeCell ref="AK26:AO26"/>
    <mergeCell ref="AK27:AO27"/>
    <mergeCell ref="AK29:AO29"/>
    <mergeCell ref="AK25:AO25"/>
    <mergeCell ref="AB25:AE25"/>
    <mergeCell ref="AB26:AE26"/>
    <mergeCell ref="BB19:BD19"/>
    <mergeCell ref="BB20:BD20"/>
    <mergeCell ref="BB21:BD21"/>
    <mergeCell ref="BB15:BD15"/>
    <mergeCell ref="BB14:BD14"/>
    <mergeCell ref="BB16:BD16"/>
    <mergeCell ref="BB17:BD17"/>
    <mergeCell ref="BB26:BD26"/>
    <mergeCell ref="BB27:BD27"/>
    <mergeCell ref="BB28:BD28"/>
    <mergeCell ref="AW26:AY26"/>
    <mergeCell ref="AW27:AY27"/>
    <mergeCell ref="BB29:BD29"/>
    <mergeCell ref="BB30:BD30"/>
    <mergeCell ref="AW13:AY13"/>
    <mergeCell ref="AW19:AY19"/>
    <mergeCell ref="AW20:AY20"/>
    <mergeCell ref="AW21:AY21"/>
    <mergeCell ref="AW22:AY22"/>
    <mergeCell ref="BB23:BD23"/>
    <mergeCell ref="BB24:BD24"/>
    <mergeCell ref="AW29:AY29"/>
    <mergeCell ref="BB25:BD25"/>
    <mergeCell ref="AP20:AT20"/>
    <mergeCell ref="AP21:AT21"/>
    <mergeCell ref="AP16:AT16"/>
    <mergeCell ref="AP22:AT22"/>
    <mergeCell ref="AK30:AO30"/>
    <mergeCell ref="AG13:AJ13"/>
    <mergeCell ref="AK22:AO22"/>
    <mergeCell ref="AG22:AJ22"/>
    <mergeCell ref="AG19:AJ19"/>
    <mergeCell ref="AG20:AJ20"/>
    <mergeCell ref="AP30:AT30"/>
    <mergeCell ref="AG30:AJ30"/>
    <mergeCell ref="AG23:AJ23"/>
    <mergeCell ref="AB30:AE30"/>
    <mergeCell ref="N23:P23"/>
    <mergeCell ref="N29:P29"/>
    <mergeCell ref="N30:P30"/>
    <mergeCell ref="AB27:AE27"/>
    <mergeCell ref="S27:U27"/>
    <mergeCell ref="S28:U28"/>
    <mergeCell ref="S29:U29"/>
    <mergeCell ref="S30:U30"/>
    <mergeCell ref="AB28:AE28"/>
    <mergeCell ref="AG24:AJ24"/>
    <mergeCell ref="AG25:AJ25"/>
    <mergeCell ref="AG26:AJ26"/>
    <mergeCell ref="AG29:AJ29"/>
    <mergeCell ref="AG28:AJ28"/>
    <mergeCell ref="AG27:AJ27"/>
    <mergeCell ref="S23:U23"/>
    <mergeCell ref="B16:D16"/>
    <mergeCell ref="G16:H16"/>
    <mergeCell ref="AB23:AE23"/>
    <mergeCell ref="AB20:AE20"/>
    <mergeCell ref="AB21:AE21"/>
    <mergeCell ref="AB22:AE22"/>
    <mergeCell ref="S20:U20"/>
    <mergeCell ref="N21:P21"/>
    <mergeCell ref="W20:Z20"/>
    <mergeCell ref="AK23:AO23"/>
    <mergeCell ref="S24:U24"/>
    <mergeCell ref="I30:J30"/>
    <mergeCell ref="N27:P27"/>
    <mergeCell ref="N28:P28"/>
    <mergeCell ref="N24:P24"/>
    <mergeCell ref="N25:P25"/>
    <mergeCell ref="N26:P26"/>
    <mergeCell ref="S25:U25"/>
    <mergeCell ref="S26:U26"/>
    <mergeCell ref="AP11:AT11"/>
    <mergeCell ref="AP10:AT10"/>
    <mergeCell ref="AG5:AJ5"/>
    <mergeCell ref="AB6:AE6"/>
    <mergeCell ref="AK5:AO5"/>
    <mergeCell ref="AK6:AO6"/>
    <mergeCell ref="AG10:AJ10"/>
    <mergeCell ref="AB10:AE10"/>
    <mergeCell ref="AB8:AE8"/>
    <mergeCell ref="AB9:AE9"/>
    <mergeCell ref="W10:Z10"/>
    <mergeCell ref="W11:Z11"/>
    <mergeCell ref="AA3:AO3"/>
    <mergeCell ref="AF4:AJ4"/>
    <mergeCell ref="W8:Z8"/>
    <mergeCell ref="W9:Z9"/>
    <mergeCell ref="AK11:AO11"/>
    <mergeCell ref="B1:BD1"/>
    <mergeCell ref="AB7:AE7"/>
    <mergeCell ref="AP6:AT6"/>
    <mergeCell ref="AW5:AY5"/>
    <mergeCell ref="AP7:AT7"/>
    <mergeCell ref="AU3:AY4"/>
    <mergeCell ref="W5:Z5"/>
    <mergeCell ref="W6:Z6"/>
    <mergeCell ref="W7:Z7"/>
    <mergeCell ref="AP3:AT4"/>
    <mergeCell ref="S9:U9"/>
    <mergeCell ref="S5:U5"/>
    <mergeCell ref="G8:H8"/>
    <mergeCell ref="G7:H7"/>
    <mergeCell ref="W12:Z12"/>
    <mergeCell ref="W13:Z13"/>
    <mergeCell ref="S6:U6"/>
    <mergeCell ref="S8:U8"/>
    <mergeCell ref="N5:P5"/>
    <mergeCell ref="G6:H6"/>
    <mergeCell ref="V16:Z16"/>
    <mergeCell ref="W19:Z19"/>
    <mergeCell ref="W30:Z30"/>
    <mergeCell ref="W24:Z24"/>
    <mergeCell ref="W25:Z25"/>
    <mergeCell ref="W26:Z26"/>
    <mergeCell ref="W27:Z27"/>
    <mergeCell ref="W28:Z28"/>
    <mergeCell ref="W29:Z29"/>
    <mergeCell ref="AB38:AD38"/>
    <mergeCell ref="AB39:AD39"/>
    <mergeCell ref="AB40:AD40"/>
    <mergeCell ref="AB41:AD41"/>
    <mergeCell ref="AG34:AI34"/>
    <mergeCell ref="AG35:AI35"/>
    <mergeCell ref="AG36:AI36"/>
    <mergeCell ref="AG37:AI37"/>
    <mergeCell ref="AG38:AI38"/>
    <mergeCell ref="AG39:AI39"/>
    <mergeCell ref="AG40:AI40"/>
    <mergeCell ref="AG41:AI41"/>
    <mergeCell ref="AG42:AI42"/>
    <mergeCell ref="AG44:AI44"/>
    <mergeCell ref="AG45:AI45"/>
    <mergeCell ref="AB42:AD42"/>
    <mergeCell ref="AB43:AD43"/>
    <mergeCell ref="AB44:AD44"/>
    <mergeCell ref="AB45:AD45"/>
    <mergeCell ref="V37:Z37"/>
    <mergeCell ref="V38:Z38"/>
    <mergeCell ref="V39:Z39"/>
    <mergeCell ref="V40:Z40"/>
    <mergeCell ref="V41:Z41"/>
    <mergeCell ref="V42:Z42"/>
    <mergeCell ref="V44:Z44"/>
    <mergeCell ref="V45:Z45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P34:AT34"/>
    <mergeCell ref="AP35:AT35"/>
    <mergeCell ref="AP36:AT36"/>
    <mergeCell ref="AP37:AT37"/>
    <mergeCell ref="AP38:AT38"/>
    <mergeCell ref="AP39:AT39"/>
    <mergeCell ref="AP40:AT40"/>
    <mergeCell ref="AP41:AT41"/>
    <mergeCell ref="AP42:AT42"/>
    <mergeCell ref="AP43:AT43"/>
    <mergeCell ref="AP44:AT44"/>
    <mergeCell ref="AP45:AT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C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2016-02-09T09:45:18Z</cp:lastPrinted>
  <dcterms:created xsi:type="dcterms:W3CDTF">1999-03-24T06:27:45Z</dcterms:created>
  <dcterms:modified xsi:type="dcterms:W3CDTF">2016-02-10T00:04:08Z</dcterms:modified>
  <cp:category/>
  <cp:version/>
  <cp:contentType/>
  <cp:contentStatus/>
</cp:coreProperties>
</file>