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620" windowWidth="15480" windowHeight="11640"/>
  </bookViews>
  <sheets>
    <sheet name="添付様式4" sheetId="2" r:id="rId1"/>
  </sheets>
  <definedNames>
    <definedName name="_xlnm.Print_Area" localSheetId="0">添付様式4!$A$1:$BZ$37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<sst xmlns="http://schemas.openxmlformats.org/spreadsheetml/2006/main" xmlns:r="http://schemas.openxmlformats.org/officeDocument/2006/relationships" count="53" uniqueCount="53">
  <si>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添付様式４</t>
    <rPh sb="0" eb="2">
      <t>テンプ</t>
    </rPh>
    <rPh sb="2" eb="4">
      <t>ヨウシキ</t>
    </rPh>
    <phoneticPr fontId="18"/>
  </si>
  <si>
    <t>　</t>
  </si>
  <si>
    <t>開所日数</t>
    <rPh sb="0" eb="2">
      <t>カイショ</t>
    </rPh>
    <rPh sb="2" eb="4">
      <t>ニッスウ</t>
    </rPh>
    <phoneticPr fontId="18"/>
  </si>
  <si>
    <t>事業所名</t>
    <rPh sb="0" eb="3">
      <t>ジギョウショ</t>
    </rPh>
    <rPh sb="3" eb="4">
      <t>メイ</t>
    </rPh>
    <phoneticPr fontId="18"/>
  </si>
  <si>
    <t>年</t>
    <rPh sb="0" eb="1">
      <t>ネン</t>
    </rPh>
    <phoneticPr fontId="18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</si>
  <si>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8"/>
  </si>
  <si>
    <t>月</t>
    <rPh sb="0" eb="1">
      <t>ツキ</t>
    </rPh>
    <phoneticPr fontId="18"/>
  </si>
  <si>
    <t>利用者数算定表（就労継続支援）</t>
    <rPh sb="0" eb="3">
      <t>リヨウシャ</t>
    </rPh>
    <rPh sb="3" eb="4">
      <t>スウ</t>
    </rPh>
    <rPh sb="4" eb="6">
      <t>サンテイ</t>
    </rPh>
    <rPh sb="6" eb="7">
      <t>ヒョウ</t>
    </rPh>
    <rPh sb="8" eb="10">
      <t>シュウロウ</t>
    </rPh>
    <rPh sb="10" eb="12">
      <t>ケイゾク</t>
    </rPh>
    <rPh sb="12" eb="14">
      <t>シエン</t>
    </rPh>
    <phoneticPr fontId="18"/>
  </si>
  <si>
    <t>日</t>
    <rPh sb="0" eb="1">
      <t>ニチ</t>
    </rPh>
    <phoneticPr fontId="18"/>
  </si>
  <si>
    <t>昨年度6月</t>
    <rPh sb="0" eb="2">
      <t>サクネン</t>
    </rPh>
    <rPh sb="2" eb="3">
      <t>ド</t>
    </rPh>
    <rPh sb="4" eb="5">
      <t>ガツ</t>
    </rPh>
    <phoneticPr fontId="18"/>
  </si>
  <si>
    <t>昨年度9月</t>
    <rPh sb="0" eb="2">
      <t>サクネン</t>
    </rPh>
    <rPh sb="2" eb="3">
      <t>ド</t>
    </rPh>
    <rPh sb="4" eb="5">
      <t>ガツ</t>
    </rPh>
    <phoneticPr fontId="18"/>
  </si>
  <si>
    <t>●</t>
  </si>
  <si>
    <t>事業所番号</t>
    <rPh sb="0" eb="3">
      <t>ジギョウショ</t>
    </rPh>
    <rPh sb="3" eb="5">
      <t>バンゴウ</t>
    </rPh>
    <phoneticPr fontId="18"/>
  </si>
  <si>
    <t>昨年度12月/4ヶ月前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</si>
  <si>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注2）「新設又は増改築の時点から6ヶ月以上1年未満」の場合は，直近6ヶ月前まで記入</t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21">
      <t>ゲツイジョウ</t>
    </rPh>
    <rPh sb="22" eb="23">
      <t>ネン</t>
    </rPh>
    <rPh sb="23" eb="25">
      <t>ミマン</t>
    </rPh>
    <rPh sb="27" eb="29">
      <t>バアイ</t>
    </rPh>
    <rPh sb="31" eb="33">
      <t>チョッキン</t>
    </rPh>
    <rPh sb="35" eb="36">
      <t>ゲツ</t>
    </rPh>
    <rPh sb="36" eb="37">
      <t>マエ</t>
    </rPh>
    <rPh sb="39" eb="41">
      <t>キニュウ</t>
    </rPh>
    <phoneticPr fontId="18"/>
  </si>
  <si>
    <t>※色の付いたセルのみ入力してください。</t>
    <rPh sb="1" eb="2">
      <t>イロ</t>
    </rPh>
    <rPh sb="3" eb="4">
      <t>ツ</t>
    </rPh>
    <rPh sb="10" eb="12">
      <t>ニュウリョク</t>
    </rPh>
    <phoneticPr fontId="18"/>
  </si>
  <si>
    <t>定員</t>
    <rPh sb="0" eb="2">
      <t>テイイン</t>
    </rPh>
    <phoneticPr fontId="18"/>
  </si>
  <si>
    <t>名</t>
    <rPh sb="0" eb="1">
      <t>メイ</t>
    </rPh>
    <phoneticPr fontId="18"/>
  </si>
  <si>
    <t>平均
利用者数
(参考値)</t>
    <rPh sb="0" eb="2">
      <t>ヘイキン</t>
    </rPh>
    <rPh sb="3" eb="6">
      <t>リヨウシャ</t>
    </rPh>
    <rPh sb="6" eb="7">
      <t>スウ</t>
    </rPh>
    <rPh sb="9" eb="12">
      <t>サンコウチ</t>
    </rPh>
    <phoneticPr fontId="18"/>
  </si>
  <si>
    <t>うち，施設外就労延べ利用者数</t>
    <rPh sb="3" eb="5">
      <t>シセツ</t>
    </rPh>
    <rPh sb="5" eb="6">
      <t>ガイ</t>
    </rPh>
    <rPh sb="6" eb="8">
      <t>シュウロウ</t>
    </rPh>
    <rPh sb="8" eb="9">
      <t>ノ</t>
    </rPh>
    <rPh sb="10" eb="13">
      <t>リヨウシャ</t>
    </rPh>
    <rPh sb="13" eb="14">
      <t>スウ</t>
    </rPh>
    <phoneticPr fontId="18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</si>
  <si>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8"/>
  </si>
  <si>
    <t>生活支援員</t>
    <rPh sb="0" eb="5">
      <t>セイカツシエンイン</t>
    </rPh>
    <phoneticPr fontId="18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</si>
  <si>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8"/>
  </si>
  <si>
    <t>昨年度2月/2ヶ月前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</si>
  <si>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※該当欄にはプルダウンで●を選択してください。</t>
    <rPh sb="1" eb="3">
      <t>ガイトウ</t>
    </rPh>
    <rPh sb="3" eb="4">
      <t>ラン</t>
    </rPh>
    <rPh sb="14" eb="16">
      <t>センタク</t>
    </rPh>
    <phoneticPr fontId="18"/>
  </si>
  <si>
    <t>延べ利用者数
(全利用者数)</t>
    <rPh sb="0" eb="1">
      <t>ノ</t>
    </rPh>
    <rPh sb="2" eb="4">
      <t>リヨウ</t>
    </rPh>
    <rPh sb="4" eb="5">
      <t>シャ</t>
    </rPh>
    <rPh sb="5" eb="6">
      <t>スウ</t>
    </rPh>
    <rPh sb="8" eb="9">
      <t>ゼン</t>
    </rPh>
    <rPh sb="9" eb="12">
      <t>リヨウシャ</t>
    </rPh>
    <rPh sb="12" eb="13">
      <t>スウ</t>
    </rPh>
    <phoneticPr fontId="18"/>
  </si>
  <si>
    <t>１　開設区分</t>
    <rPh sb="2" eb="4">
      <t>カイセツ</t>
    </rPh>
    <rPh sb="4" eb="6">
      <t>クブン</t>
    </rPh>
    <phoneticPr fontId="18"/>
  </si>
  <si>
    <t>新設又は増改築の時点から6ヶ月未満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ミマン</t>
    </rPh>
    <phoneticPr fontId="18"/>
  </si>
  <si>
    <t>新設又は増改築の時点から6ヶ月以上1年未満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イジョウ</t>
    </rPh>
    <rPh sb="18" eb="19">
      <t>ネン</t>
    </rPh>
    <rPh sb="19" eb="21">
      <t>ミマン</t>
    </rPh>
    <phoneticPr fontId="18"/>
  </si>
  <si>
    <t>新設又は増改築の時点から1年以上</t>
    <rPh sb="0" eb="2">
      <t>シンセツ</t>
    </rPh>
    <rPh sb="2" eb="3">
      <t>マタ</t>
    </rPh>
    <rPh sb="4" eb="7">
      <t>ゾウカイチク</t>
    </rPh>
    <rPh sb="8" eb="10">
      <t>ジテン</t>
    </rPh>
    <rPh sb="13" eb="16">
      <t>ネンイジョウ</t>
    </rPh>
    <phoneticPr fontId="18"/>
  </si>
  <si>
    <t>２　前年度利用者数</t>
    <rPh sb="2" eb="5">
      <t>ゼンネンド</t>
    </rPh>
    <rPh sb="5" eb="7">
      <t>リヨウ</t>
    </rPh>
    <rPh sb="7" eb="8">
      <t>シャ</t>
    </rPh>
    <rPh sb="8" eb="9">
      <t>スウ</t>
    </rPh>
    <phoneticPr fontId="18"/>
  </si>
  <si>
    <t>常勤換算　7.5：１以上</t>
    <rPh sb="0" eb="2">
      <t>ジョウキン</t>
    </rPh>
    <rPh sb="2" eb="4">
      <t>カンサン</t>
    </rPh>
    <rPh sb="10" eb="12">
      <t>イジョウ</t>
    </rPh>
    <phoneticPr fontId="18"/>
  </si>
  <si>
    <t>施設外就労に伴う増員分
(参考値)</t>
    <rPh sb="0" eb="2">
      <t>シセツ</t>
    </rPh>
    <rPh sb="2" eb="3">
      <t>ガイ</t>
    </rPh>
    <rPh sb="3" eb="5">
      <t>シュウロウ</t>
    </rPh>
    <rPh sb="6" eb="7">
      <t>トモナ</t>
    </rPh>
    <rPh sb="8" eb="11">
      <t>ゾウインブン</t>
    </rPh>
    <rPh sb="13" eb="16">
      <t>サンコウチ</t>
    </rPh>
    <phoneticPr fontId="18"/>
  </si>
  <si>
    <t>昨年度4月</t>
    <rPh sb="0" eb="2">
      <t>サクネン</t>
    </rPh>
    <rPh sb="2" eb="3">
      <t>ド</t>
    </rPh>
    <rPh sb="4" eb="5">
      <t>ガツ</t>
    </rPh>
    <phoneticPr fontId="18"/>
  </si>
  <si>
    <t>人</t>
    <rPh sb="0" eb="1">
      <t>ニン</t>
    </rPh>
    <phoneticPr fontId="18"/>
  </si>
  <si>
    <t>昨年度5月</t>
    <rPh sb="0" eb="2">
      <t>サクネン</t>
    </rPh>
    <rPh sb="2" eb="3">
      <t>ド</t>
    </rPh>
    <rPh sb="4" eb="5">
      <t>ガツ</t>
    </rPh>
    <phoneticPr fontId="18"/>
  </si>
  <si>
    <t>注4）「うち，施設外就労延べ利用者数」欄は，「延べ利用者数(全利用者数)」の内数として入力</t>
    <rPh sb="0" eb="1">
      <t>チュウ</t>
    </rPh>
    <rPh sb="7" eb="9">
      <t>シセツ</t>
    </rPh>
    <rPh sb="9" eb="10">
      <t>ガイ</t>
    </rPh>
    <rPh sb="10" eb="12">
      <t>シュウロウ</t>
    </rPh>
    <rPh sb="12" eb="13">
      <t>ノ</t>
    </rPh>
    <rPh sb="14" eb="17">
      <t>リヨウシャ</t>
    </rPh>
    <rPh sb="17" eb="18">
      <t>スウ</t>
    </rPh>
    <rPh sb="19" eb="20">
      <t>ラン</t>
    </rPh>
    <rPh sb="23" eb="24">
      <t>ノ</t>
    </rPh>
    <rPh sb="25" eb="28">
      <t>リヨウシャ</t>
    </rPh>
    <rPh sb="28" eb="29">
      <t>スウ</t>
    </rPh>
    <rPh sb="30" eb="31">
      <t>ゼン</t>
    </rPh>
    <rPh sb="31" eb="34">
      <t>リヨウシャ</t>
    </rPh>
    <rPh sb="34" eb="35">
      <t>スウ</t>
    </rPh>
    <rPh sb="38" eb="40">
      <t>ウチスウ</t>
    </rPh>
    <rPh sb="43" eb="45">
      <t>ニュウリョク</t>
    </rPh>
    <phoneticPr fontId="18"/>
  </si>
  <si>
    <t>昨年度7月</t>
    <rPh sb="0" eb="2">
      <t>サクネン</t>
    </rPh>
    <rPh sb="2" eb="3">
      <t>ド</t>
    </rPh>
    <rPh sb="4" eb="5">
      <t>ガツ</t>
    </rPh>
    <phoneticPr fontId="18"/>
  </si>
  <si>
    <t>昨年度8月</t>
    <rPh sb="0" eb="2">
      <t>サクネン</t>
    </rPh>
    <rPh sb="2" eb="3">
      <t>ド</t>
    </rPh>
    <rPh sb="4" eb="5">
      <t>ガツ</t>
    </rPh>
    <phoneticPr fontId="18"/>
  </si>
  <si>
    <t>昨年度10月/6ヶ月前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</si>
  <si>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昨年度11月/5ヶ月前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</si>
  <si>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昨年度1月/3ヶ月前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</si>
  <si>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職業指導員</t>
    <rPh sb="0" eb="2">
      <t>ショクギョウ</t>
    </rPh>
    <rPh sb="2" eb="5">
      <t>シドウイン</t>
    </rPh>
    <phoneticPr fontId="18"/>
  </si>
  <si>
    <t>昨年度3月/1ヶ月前</t>
    <rPh sb="0" eb="2">
      <t>サクネン</t>
    </rPh>
    <rPh sb="4" eb="5">
      <t>ガツ</t>
    </rPh>
    <rPh sb="8" eb="9">
      <t>ゲツ</t>
    </rPh>
    <rPh sb="9" eb="10">
      <t>マエ</t>
    </rPh>
    <phoneticPr fontId="18"/>
  </si>
  <si>
    <t>計</t>
    <rPh sb="0" eb="1">
      <t>ケイ</t>
    </rPh>
    <phoneticPr fontId="18"/>
  </si>
  <si>
    <t>注1）「新設又は増改築の時点から6ヶ月未満」の場合は，記入不要</t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19">
      <t>ゲツ</t>
    </rPh>
    <rPh sb="19" eb="21">
      <t>ミマン</t>
    </rPh>
    <rPh sb="23" eb="25">
      <t>バアイ</t>
    </rPh>
    <rPh sb="27" eb="29">
      <t>キニュウ</t>
    </rPh>
    <rPh sb="29" eb="31">
      <t>フヨウ</t>
    </rPh>
    <phoneticPr fontId="18"/>
  </si>
  <si>
    <t>注3）「新設又は増改築の時点から1年以上」の場合は，昨年度（4月～3月）の利用者数を入力</t>
    <rPh sb="0" eb="1">
      <t>チュウ</t>
    </rPh>
    <rPh sb="22" eb="24">
      <t>バアイ</t>
    </rPh>
    <rPh sb="26" eb="29">
      <t>サクネンド</t>
    </rPh>
    <rPh sb="31" eb="32">
      <t>ガツ</t>
    </rPh>
    <rPh sb="34" eb="35">
      <t>ガツ</t>
    </rPh>
    <rPh sb="37" eb="39">
      <t>リヨウ</t>
    </rPh>
    <rPh sb="39" eb="40">
      <t>シャ</t>
    </rPh>
    <rPh sb="40" eb="41">
      <t>スウ</t>
    </rPh>
    <rPh sb="42" eb="44">
      <t>ニュウリョク</t>
    </rPh>
    <phoneticPr fontId="18"/>
  </si>
  <si>
    <t>注5）「うち，施設外就労延べ利用者数」は，施設外就労加算の算定対象となった利用者の数を入力</t>
    <rPh sb="0" eb="1">
      <t>チュウ</t>
    </rPh>
    <rPh sb="7" eb="9">
      <t>シセツ</t>
    </rPh>
    <rPh sb="9" eb="10">
      <t>ガイ</t>
    </rPh>
    <rPh sb="10" eb="12">
      <t>シュウロウ</t>
    </rPh>
    <rPh sb="12" eb="13">
      <t>ノ</t>
    </rPh>
    <rPh sb="14" eb="17">
      <t>リヨウシャ</t>
    </rPh>
    <rPh sb="17" eb="18">
      <t>スウ</t>
    </rPh>
    <rPh sb="21" eb="23">
      <t>シセツ</t>
    </rPh>
    <rPh sb="23" eb="24">
      <t>ガイ</t>
    </rPh>
    <rPh sb="24" eb="26">
      <t>シュウロウ</t>
    </rPh>
    <rPh sb="26" eb="28">
      <t>カサン</t>
    </rPh>
    <rPh sb="29" eb="31">
      <t>サンテイ</t>
    </rPh>
    <rPh sb="31" eb="33">
      <t>タイショウ</t>
    </rPh>
    <rPh sb="37" eb="40">
      <t>リヨウシャ</t>
    </rPh>
    <rPh sb="41" eb="42">
      <t>カズ</t>
    </rPh>
    <rPh sb="43" eb="45">
      <t>ニュウリョク</t>
    </rPh>
    <phoneticPr fontId="18"/>
  </si>
  <si>
    <t>３　職員配置</t>
    <rPh sb="2" eb="4">
      <t>ショクイン</t>
    </rPh>
    <rPh sb="4" eb="6">
      <t>ハイチ</t>
    </rPh>
    <phoneticPr fontId="18"/>
  </si>
  <si>
    <t>※小数点以下第1位まで入力のこと。</t>
    <rPh sb="1" eb="4">
      <t>ショウスウテン</t>
    </rPh>
    <rPh sb="4" eb="6">
      <t>イカ</t>
    </rPh>
    <rPh sb="6" eb="8">
      <t>ダイイチ</t>
    </rPh>
    <rPh sb="8" eb="9">
      <t>イ</t>
    </rPh>
    <rPh sb="11" eb="13">
      <t>ニュウリョク</t>
    </rPh>
    <phoneticPr fontId="18"/>
  </si>
  <si>
    <t>常勤換算</t>
    <rPh sb="0" eb="2">
      <t>ジョウキン</t>
    </rPh>
    <rPh sb="2" eb="4">
      <t>カンサン</t>
    </rPh>
    <phoneticPr fontId="18"/>
  </si>
  <si>
    <t>常勤換算　10：１以上</t>
    <rPh sb="0" eb="2">
      <t>ジョウキン</t>
    </rPh>
    <rPh sb="2" eb="4">
      <t>カンサン</t>
    </rPh>
    <rPh sb="9" eb="11">
      <t>イジョウ</t>
    </rPh>
    <phoneticPr fontId="18"/>
  </si>
  <si>
    <t>常勤換算６:１以上(B型)</t>
    <rPh sb="0" eb="2">
      <t>ジョウキン</t>
    </rPh>
    <rPh sb="2" eb="4">
      <t>カンサン</t>
    </rPh>
    <rPh sb="7" eb="9">
      <t>イジョウ</t>
    </rPh>
    <rPh sb="11" eb="12">
      <t>ガタ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</si>
</sst>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0.0_ "/>
    <numFmt numFmtId="178" formatCode="#,##0.0_ "/>
  </numFmts>
  <fonts count="28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HGSｺﾞｼｯｸM"/>
      <family val="3"/>
    </font>
    <font>
      <sz val="12"/>
      <color auto="1"/>
      <name val="HGSｺﾞｼｯｸM"/>
      <family val="3"/>
    </font>
    <font>
      <b/>
      <sz val="14"/>
      <color indexed="8"/>
      <name val="HGSｺﾞｼｯｸM"/>
      <family val="3"/>
    </font>
    <font>
      <b/>
      <sz val="12"/>
      <color indexed="8"/>
      <name val="HGSｺﾞｼｯｸM"/>
      <family val="3"/>
    </font>
    <font>
      <b/>
      <sz val="12"/>
      <color indexed="10"/>
      <name val="HGSｺﾞｼｯｸM"/>
      <family val="3"/>
    </font>
    <font>
      <sz val="8"/>
      <color indexed="8"/>
      <name val="HGSｺﾞｼｯｸM"/>
      <family val="3"/>
    </font>
    <font>
      <sz val="9"/>
      <color indexed="8"/>
      <name val="HGSｺﾞｼｯｸM"/>
      <family val="3"/>
    </font>
    <font>
      <i/>
      <sz val="12"/>
      <color indexed="8"/>
      <name val="HGSｺﾞｼｯｸM"/>
      <family val="3"/>
    </font>
    <font>
      <sz val="14"/>
      <color indexed="40"/>
      <name val="HGSｺﾞｼｯｸM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28">
    <xf numFmtId="0" fontId="0" fillId="0" borderId="0" xfId="0">
      <alignment vertical="center"/>
    </xf>
    <xf numFmtId="0" fontId="19" fillId="24" borderId="0" xfId="0" applyFont="1" applyFill="1">
      <alignment vertical="center"/>
    </xf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horizontal="center" vertical="center"/>
    </xf>
    <xf numFmtId="0" fontId="19" fillId="24" borderId="10" xfId="0" applyFont="1" applyFill="1" applyBorder="1" applyAlignment="1">
      <alignment vertical="top" shrinkToFit="1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distributed" vertical="center"/>
    </xf>
    <xf numFmtId="0" fontId="22" fillId="24" borderId="0" xfId="0" applyFont="1" applyFill="1">
      <alignment vertical="center"/>
    </xf>
    <xf numFmtId="0" fontId="22" fillId="24" borderId="0" xfId="0" applyFont="1" applyFill="1" applyAlignment="1">
      <alignment vertical="center"/>
    </xf>
    <xf numFmtId="0" fontId="19" fillId="24" borderId="0" xfId="0" applyFont="1" applyFill="1" applyAlignment="1">
      <alignment vertical="center"/>
    </xf>
    <xf numFmtId="0" fontId="23" fillId="24" borderId="0" xfId="0" applyFont="1" applyFill="1">
      <alignment vertical="center"/>
    </xf>
    <xf numFmtId="0" fontId="24" fillId="24" borderId="0" xfId="0" applyFont="1" applyFill="1" applyAlignment="1">
      <alignment horizontal="right" vertical="center"/>
    </xf>
    <xf numFmtId="0" fontId="0" fillId="0" borderId="10" xfId="0" applyBorder="1" applyAlignment="1">
      <alignment vertical="top" shrinkToFit="1"/>
    </xf>
    <xf numFmtId="0" fontId="19" fillId="24" borderId="13" xfId="0" applyFont="1" applyFill="1" applyBorder="1" applyAlignment="1">
      <alignment horizontal="center" vertical="center"/>
    </xf>
    <xf numFmtId="0" fontId="19" fillId="25" borderId="12" xfId="0" applyFont="1" applyFill="1" applyBorder="1" applyAlignment="1" applyProtection="1">
      <alignment horizontal="center" vertical="center"/>
      <protection locked="0"/>
    </xf>
    <xf numFmtId="0" fontId="19" fillId="24" borderId="14" xfId="0" applyFont="1" applyFill="1" applyBorder="1" applyAlignment="1">
      <alignment vertical="top" shrinkToFit="1"/>
    </xf>
    <xf numFmtId="0" fontId="19" fillId="24" borderId="15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 shrinkToFit="1"/>
    </xf>
    <xf numFmtId="0" fontId="19" fillId="24" borderId="18" xfId="0" applyFont="1" applyFill="1" applyBorder="1" applyAlignment="1">
      <alignment horizontal="center" vertical="center" shrinkToFit="1"/>
    </xf>
    <xf numFmtId="0" fontId="19" fillId="24" borderId="19" xfId="0" applyFont="1" applyFill="1" applyBorder="1" applyAlignment="1">
      <alignment horizontal="center" vertical="center" shrinkToFit="1"/>
    </xf>
    <xf numFmtId="0" fontId="19" fillId="24" borderId="20" xfId="0" applyFont="1" applyFill="1" applyBorder="1" applyAlignment="1">
      <alignment horizontal="center" vertical="center"/>
    </xf>
    <xf numFmtId="0" fontId="19" fillId="24" borderId="0" xfId="0" applyFont="1" applyFill="1" applyAlignment="1">
      <alignment vertical="center" shrinkToFit="1"/>
    </xf>
    <xf numFmtId="0" fontId="0" fillId="0" borderId="14" xfId="0" applyBorder="1" applyAlignment="1">
      <alignment vertical="top" shrinkToFit="1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shrinkToFit="1"/>
    </xf>
    <xf numFmtId="0" fontId="19" fillId="24" borderId="12" xfId="0" applyFont="1" applyFill="1" applyBorder="1" applyAlignment="1">
      <alignment horizontal="center" vertical="center" shrinkToFit="1"/>
    </xf>
    <xf numFmtId="0" fontId="19" fillId="24" borderId="24" xfId="0" applyFont="1" applyFill="1" applyBorder="1" applyAlignment="1">
      <alignment horizontal="center" vertical="center" shrinkToFit="1"/>
    </xf>
    <xf numFmtId="0" fontId="19" fillId="24" borderId="25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left" vertical="center"/>
    </xf>
    <xf numFmtId="0" fontId="19" fillId="24" borderId="26" xfId="0" applyFont="1" applyFill="1" applyBorder="1" applyAlignment="1">
      <alignment horizontal="center" vertical="center"/>
    </xf>
    <xf numFmtId="49" fontId="19" fillId="25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1" xfId="0" applyFont="1" applyFill="1" applyBorder="1" applyAlignment="1" applyProtection="1">
      <alignment horizontal="center" vertical="center" shrinkToFit="1"/>
      <protection locked="0"/>
    </xf>
    <xf numFmtId="0" fontId="19" fillId="24" borderId="27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/>
    </xf>
    <xf numFmtId="0" fontId="19" fillId="24" borderId="29" xfId="0" applyFont="1" applyFill="1" applyBorder="1" applyAlignment="1">
      <alignment horizontal="center" vertical="center" shrinkToFit="1"/>
    </xf>
    <xf numFmtId="0" fontId="19" fillId="24" borderId="30" xfId="0" applyFont="1" applyFill="1" applyBorder="1" applyAlignment="1">
      <alignment horizontal="center" vertical="center" shrinkToFit="1"/>
    </xf>
    <xf numFmtId="0" fontId="19" fillId="24" borderId="31" xfId="0" applyFont="1" applyFill="1" applyBorder="1" applyAlignment="1">
      <alignment horizontal="center" vertical="center" shrinkToFit="1"/>
    </xf>
    <xf numFmtId="0" fontId="19" fillId="24" borderId="32" xfId="0" applyFont="1" applyFill="1" applyBorder="1" applyAlignment="1">
      <alignment horizontal="center" vertical="center"/>
    </xf>
    <xf numFmtId="49" fontId="19" fillId="25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3" xfId="0" applyFont="1" applyFill="1" applyBorder="1" applyAlignment="1" applyProtection="1">
      <alignment horizontal="center" vertical="center" shrinkToFit="1"/>
      <protection locked="0"/>
    </xf>
    <xf numFmtId="0" fontId="25" fillId="24" borderId="15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176" fontId="19" fillId="25" borderId="33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34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35" xfId="0" applyNumberFormat="1" applyFont="1" applyFill="1" applyBorder="1" applyAlignment="1" applyProtection="1">
      <alignment horizontal="right" vertical="center" shrinkToFit="1"/>
      <protection locked="0"/>
    </xf>
    <xf numFmtId="176" fontId="19" fillId="24" borderId="36" xfId="0" applyNumberFormat="1" applyFont="1" applyFill="1" applyBorder="1" applyAlignment="1">
      <alignment horizontal="right" vertical="center" shrinkToFit="1"/>
    </xf>
    <xf numFmtId="0" fontId="25" fillId="24" borderId="21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176" fontId="19" fillId="25" borderId="37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13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38" xfId="0" applyNumberFormat="1" applyFont="1" applyFill="1" applyBorder="1" applyAlignment="1" applyProtection="1">
      <alignment horizontal="right" vertical="center" shrinkToFit="1"/>
      <protection locked="0"/>
    </xf>
    <xf numFmtId="176" fontId="19" fillId="24" borderId="39" xfId="0" applyNumberFormat="1" applyFont="1" applyFill="1" applyBorder="1" applyAlignment="1">
      <alignment horizontal="right" vertical="center" shrinkToFit="1"/>
    </xf>
    <xf numFmtId="177" fontId="19" fillId="25" borderId="12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37" xfId="0" applyFont="1" applyFill="1" applyBorder="1" applyAlignment="1" applyProtection="1">
      <alignment horizontal="center" vertical="center" shrinkToFit="1"/>
      <protection locked="0"/>
    </xf>
    <xf numFmtId="0" fontId="19" fillId="24" borderId="13" xfId="0" applyFont="1" applyFill="1" applyBorder="1" applyAlignment="1" applyProtection="1">
      <alignment horizontal="center" vertical="center" shrinkToFit="1"/>
      <protection locked="0"/>
    </xf>
    <xf numFmtId="0" fontId="19" fillId="24" borderId="38" xfId="0" applyFont="1" applyFill="1" applyBorder="1" applyAlignment="1" applyProtection="1">
      <alignment horizontal="center" vertical="center" shrinkToFit="1"/>
      <protection locked="0"/>
    </xf>
    <xf numFmtId="0" fontId="19" fillId="24" borderId="39" xfId="0" applyFont="1" applyFill="1" applyBorder="1" applyAlignment="1">
      <alignment horizontal="center" vertical="center" shrinkToFit="1"/>
    </xf>
    <xf numFmtId="0" fontId="25" fillId="24" borderId="40" xfId="0" applyFont="1" applyFill="1" applyBorder="1" applyAlignment="1">
      <alignment horizontal="center" vertical="center"/>
    </xf>
    <xf numFmtId="0" fontId="25" fillId="24" borderId="41" xfId="0" applyFont="1" applyFill="1" applyBorder="1" applyAlignment="1">
      <alignment horizontal="center" vertical="center"/>
    </xf>
    <xf numFmtId="0" fontId="19" fillId="24" borderId="42" xfId="0" applyFont="1" applyFill="1" applyBorder="1" applyAlignment="1" applyProtection="1">
      <alignment horizontal="center" vertical="center" shrinkToFit="1"/>
      <protection locked="0"/>
    </xf>
    <xf numFmtId="0" fontId="19" fillId="24" borderId="26" xfId="0" applyFont="1" applyFill="1" applyBorder="1" applyAlignment="1" applyProtection="1">
      <alignment horizontal="center" vertical="center" shrinkToFit="1"/>
      <protection locked="0"/>
    </xf>
    <xf numFmtId="0" fontId="19" fillId="24" borderId="43" xfId="0" applyFont="1" applyFill="1" applyBorder="1" applyAlignment="1" applyProtection="1">
      <alignment horizontal="center" vertical="center" shrinkToFit="1"/>
      <protection locked="0"/>
    </xf>
    <xf numFmtId="0" fontId="19" fillId="24" borderId="44" xfId="0" applyFont="1" applyFill="1" applyBorder="1" applyAlignment="1">
      <alignment horizontal="center" vertical="center" shrinkToFit="1"/>
    </xf>
    <xf numFmtId="0" fontId="25" fillId="24" borderId="45" xfId="0" applyFont="1" applyFill="1" applyBorder="1" applyAlignment="1">
      <alignment horizontal="center" vertical="center" wrapText="1" shrinkToFit="1"/>
    </xf>
    <xf numFmtId="0" fontId="25" fillId="24" borderId="46" xfId="0" applyFont="1" applyFill="1" applyBorder="1" applyAlignment="1">
      <alignment horizontal="center" vertical="center" shrinkToFit="1"/>
    </xf>
    <xf numFmtId="0" fontId="25" fillId="24" borderId="21" xfId="0" applyFont="1" applyFill="1" applyBorder="1" applyAlignment="1">
      <alignment horizontal="center" vertical="center" shrinkToFit="1"/>
    </xf>
    <xf numFmtId="0" fontId="25" fillId="24" borderId="22" xfId="0" applyFont="1" applyFill="1" applyBorder="1" applyAlignment="1">
      <alignment horizontal="center" vertical="center" shrinkToFit="1"/>
    </xf>
    <xf numFmtId="0" fontId="19" fillId="24" borderId="11" xfId="0" applyFont="1" applyFill="1" applyBorder="1" applyAlignment="1">
      <alignment horizontal="center" vertical="center" shrinkToFit="1"/>
    </xf>
    <xf numFmtId="0" fontId="19" fillId="24" borderId="13" xfId="0" applyFont="1" applyFill="1" applyBorder="1" applyAlignment="1">
      <alignment horizontal="center" vertical="center" shrinkToFit="1"/>
    </xf>
    <xf numFmtId="49" fontId="19" fillId="25" borderId="26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11" xfId="0" applyFont="1" applyFill="1" applyBorder="1" applyAlignment="1" applyProtection="1">
      <alignment horizontal="center" vertical="center"/>
      <protection locked="0"/>
    </xf>
    <xf numFmtId="0" fontId="25" fillId="24" borderId="47" xfId="0" applyFont="1" applyFill="1" applyBorder="1" applyAlignment="1">
      <alignment horizontal="distributed" vertical="center" wrapText="1"/>
    </xf>
    <xf numFmtId="176" fontId="19" fillId="25" borderId="48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11" xfId="0" applyNumberFormat="1" applyFont="1" applyFill="1" applyBorder="1" applyAlignment="1" applyProtection="1">
      <alignment horizontal="right" vertical="center" shrinkToFit="1"/>
      <protection locked="0"/>
    </xf>
    <xf numFmtId="176" fontId="19" fillId="25" borderId="49" xfId="0" applyNumberFormat="1" applyFont="1" applyFill="1" applyBorder="1" applyAlignment="1" applyProtection="1">
      <alignment horizontal="right" vertical="center" shrinkToFit="1"/>
      <protection locked="0"/>
    </xf>
    <xf numFmtId="176" fontId="19" fillId="24" borderId="50" xfId="0" applyNumberFormat="1" applyFont="1" applyFill="1" applyBorder="1" applyAlignment="1">
      <alignment horizontal="right" vertical="center" shrinkToFit="1"/>
    </xf>
    <xf numFmtId="0" fontId="19" fillId="24" borderId="13" xfId="0" applyFont="1" applyFill="1" applyBorder="1" applyAlignment="1" applyProtection="1">
      <alignment horizontal="center" vertical="center"/>
      <protection locked="0"/>
    </xf>
    <xf numFmtId="0" fontId="25" fillId="24" borderId="51" xfId="0" applyFont="1" applyFill="1" applyBorder="1" applyAlignment="1">
      <alignment horizontal="distributed" vertical="center" wrapText="1"/>
    </xf>
    <xf numFmtId="0" fontId="19" fillId="24" borderId="26" xfId="0" applyFont="1" applyFill="1" applyBorder="1" applyAlignment="1">
      <alignment horizontal="center" vertical="center" shrinkToFit="1"/>
    </xf>
    <xf numFmtId="177" fontId="19" fillId="24" borderId="12" xfId="0" applyNumberFormat="1" applyFont="1" applyFill="1" applyBorder="1" applyAlignment="1">
      <alignment horizontal="center" vertical="center" shrinkToFit="1"/>
    </xf>
    <xf numFmtId="0" fontId="19" fillId="24" borderId="26" xfId="0" applyFont="1" applyFill="1" applyBorder="1" applyAlignment="1" applyProtection="1">
      <alignment horizontal="center" vertical="center"/>
      <protection locked="0"/>
    </xf>
    <xf numFmtId="0" fontId="19" fillId="24" borderId="37" xfId="0" applyFont="1" applyFill="1" applyBorder="1" applyAlignment="1">
      <alignment horizontal="center" vertical="center" shrinkToFit="1"/>
    </xf>
    <xf numFmtId="0" fontId="19" fillId="24" borderId="38" xfId="0" applyFont="1" applyFill="1" applyBorder="1" applyAlignment="1">
      <alignment horizontal="center" vertical="center" shrinkToFit="1"/>
    </xf>
    <xf numFmtId="0" fontId="25" fillId="24" borderId="27" xfId="0" applyFont="1" applyFill="1" applyBorder="1" applyAlignment="1">
      <alignment horizontal="center" vertical="center" shrinkToFit="1"/>
    </xf>
    <xf numFmtId="0" fontId="25" fillId="24" borderId="52" xfId="0" applyFont="1" applyFill="1" applyBorder="1" applyAlignment="1">
      <alignment horizontal="distributed" vertical="center" wrapText="1"/>
    </xf>
    <xf numFmtId="0" fontId="19" fillId="24" borderId="53" xfId="0" applyFont="1" applyFill="1" applyBorder="1" applyAlignment="1">
      <alignment horizontal="center" vertical="center" shrinkToFit="1"/>
    </xf>
    <xf numFmtId="0" fontId="19" fillId="24" borderId="54" xfId="0" applyFont="1" applyFill="1" applyBorder="1" applyAlignment="1">
      <alignment horizontal="center" vertical="center" shrinkToFit="1"/>
    </xf>
    <xf numFmtId="0" fontId="19" fillId="24" borderId="55" xfId="0" applyFont="1" applyFill="1" applyBorder="1" applyAlignment="1">
      <alignment horizontal="center" vertical="center" shrinkToFit="1"/>
    </xf>
    <xf numFmtId="0" fontId="19" fillId="24" borderId="56" xfId="0" applyFont="1" applyFill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distributed" vertical="center" wrapText="1" shrinkToFit="1"/>
    </xf>
    <xf numFmtId="0" fontId="25" fillId="24" borderId="16" xfId="0" applyFont="1" applyFill="1" applyBorder="1" applyAlignment="1">
      <alignment horizontal="distributed" vertical="center" shrinkToFit="1"/>
    </xf>
    <xf numFmtId="178" fontId="26" fillId="0" borderId="21" xfId="0" applyNumberFormat="1" applyFont="1" applyFill="1" applyBorder="1" applyAlignment="1" applyProtection="1">
      <alignment horizontal="right" vertical="center" shrinkToFit="1"/>
    </xf>
    <xf numFmtId="178" fontId="26" fillId="0" borderId="13" xfId="0" applyNumberFormat="1" applyFont="1" applyFill="1" applyBorder="1" applyAlignment="1" applyProtection="1">
      <alignment horizontal="right" vertical="center" shrinkToFit="1"/>
    </xf>
    <xf numFmtId="178" fontId="26" fillId="0" borderId="38" xfId="0" applyNumberFormat="1" applyFont="1" applyFill="1" applyBorder="1" applyAlignment="1" applyProtection="1">
      <alignment horizontal="right" vertical="center" shrinkToFit="1"/>
    </xf>
    <xf numFmtId="178" fontId="19" fillId="24" borderId="39" xfId="0" applyNumberFormat="1" applyFont="1" applyFill="1" applyBorder="1" applyAlignment="1" applyProtection="1">
      <alignment horizontal="right" vertical="center" shrinkToFit="1"/>
    </xf>
    <xf numFmtId="0" fontId="25" fillId="24" borderId="21" xfId="0" applyFont="1" applyFill="1" applyBorder="1" applyAlignment="1">
      <alignment horizontal="distributed" vertical="center" shrinkToFit="1"/>
    </xf>
    <xf numFmtId="0" fontId="25" fillId="24" borderId="22" xfId="0" applyFont="1" applyFill="1" applyBorder="1" applyAlignment="1">
      <alignment horizontal="distributed" vertical="center" shrinkToFit="1"/>
    </xf>
    <xf numFmtId="0" fontId="19" fillId="25" borderId="26" xfId="0" applyFont="1" applyFill="1" applyBorder="1" applyAlignment="1" applyProtection="1">
      <alignment horizontal="center" vertical="center" shrinkToFit="1"/>
      <protection locked="0"/>
    </xf>
    <xf numFmtId="0" fontId="19" fillId="24" borderId="37" xfId="0" applyFont="1" applyFill="1" applyBorder="1" applyAlignment="1" applyProtection="1">
      <alignment horizontal="center" vertical="center" shrinkToFit="1"/>
    </xf>
    <xf numFmtId="0" fontId="19" fillId="24" borderId="13" xfId="0" applyFont="1" applyFill="1" applyBorder="1" applyAlignment="1" applyProtection="1">
      <alignment horizontal="center" vertical="center" shrinkToFit="1"/>
    </xf>
    <xf numFmtId="0" fontId="19" fillId="24" borderId="38" xfId="0" applyFont="1" applyFill="1" applyBorder="1" applyAlignment="1" applyProtection="1">
      <alignment horizontal="center" vertical="center" shrinkToFit="1"/>
    </xf>
    <xf numFmtId="0" fontId="19" fillId="24" borderId="39" xfId="0" applyFont="1" applyFill="1" applyBorder="1" applyAlignment="1" applyProtection="1">
      <alignment horizontal="center" vertical="center" shrinkToFit="1"/>
    </xf>
    <xf numFmtId="0" fontId="25" fillId="24" borderId="27" xfId="0" applyFont="1" applyFill="1" applyBorder="1" applyAlignment="1">
      <alignment horizontal="distributed" vertical="center" shrinkToFit="1"/>
    </xf>
    <xf numFmtId="0" fontId="25" fillId="24" borderId="28" xfId="0" applyFont="1" applyFill="1" applyBorder="1" applyAlignment="1">
      <alignment horizontal="distributed" vertical="center" shrinkToFit="1"/>
    </xf>
    <xf numFmtId="0" fontId="19" fillId="24" borderId="53" xfId="0" applyFont="1" applyFill="1" applyBorder="1" applyAlignment="1" applyProtection="1">
      <alignment horizontal="center" vertical="center" shrinkToFit="1"/>
    </xf>
    <xf numFmtId="0" fontId="19" fillId="24" borderId="54" xfId="0" applyFont="1" applyFill="1" applyBorder="1" applyAlignment="1" applyProtection="1">
      <alignment horizontal="center" vertical="center" shrinkToFit="1"/>
    </xf>
    <xf numFmtId="0" fontId="19" fillId="24" borderId="55" xfId="0" applyFont="1" applyFill="1" applyBorder="1" applyAlignment="1" applyProtection="1">
      <alignment horizontal="center" vertical="center" shrinkToFit="1"/>
    </xf>
    <xf numFmtId="0" fontId="19" fillId="24" borderId="56" xfId="0" applyFont="1" applyFill="1" applyBorder="1" applyAlignment="1" applyProtection="1">
      <alignment horizontal="center" vertical="center" shrinkToFit="1"/>
    </xf>
    <xf numFmtId="178" fontId="26" fillId="0" borderId="34" xfId="0" applyNumberFormat="1" applyFont="1" applyFill="1" applyBorder="1" applyAlignment="1" applyProtection="1">
      <alignment horizontal="right" vertical="center" shrinkToFit="1"/>
    </xf>
    <xf numFmtId="178" fontId="19" fillId="24" borderId="36" xfId="0" applyNumberFormat="1" applyFont="1" applyFill="1" applyBorder="1" applyAlignment="1" applyProtection="1">
      <alignment horizontal="right" vertical="center" shrinkToFit="1"/>
    </xf>
    <xf numFmtId="0" fontId="19" fillId="24" borderId="0" xfId="0" applyFont="1" applyFill="1" applyAlignment="1">
      <alignment horizontal="center" vertical="center"/>
    </xf>
    <xf numFmtId="0" fontId="19" fillId="24" borderId="57" xfId="0" applyFont="1" applyFill="1" applyBorder="1" applyAlignment="1">
      <alignment horizontal="center" vertical="center"/>
    </xf>
    <xf numFmtId="0" fontId="19" fillId="24" borderId="58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4" fillId="24" borderId="0" xfId="0" applyFont="1" applyFill="1" applyAlignment="1" applyProtection="1">
      <alignment horizontal="right" vertical="center"/>
    </xf>
    <xf numFmtId="0" fontId="25" fillId="25" borderId="0" xfId="0" applyFont="1" applyFill="1" applyAlignment="1" applyProtection="1">
      <alignment horizontal="center" vertical="center"/>
      <protection locked="0"/>
    </xf>
    <xf numFmtId="0" fontId="23" fillId="24" borderId="58" xfId="0" applyFont="1" applyFill="1" applyBorder="1" applyAlignment="1">
      <alignment horizontal="center" vertical="center" shrinkToFit="1"/>
    </xf>
    <xf numFmtId="178" fontId="27" fillId="24" borderId="59" xfId="0" applyNumberFormat="1" applyFont="1" applyFill="1" applyBorder="1" applyAlignment="1">
      <alignment horizontal="center" vertical="center" shrinkToFit="1"/>
    </xf>
    <xf numFmtId="178" fontId="27" fillId="24" borderId="60" xfId="0" applyNumberFormat="1" applyFont="1" applyFill="1" applyBorder="1" applyAlignment="1">
      <alignment horizontal="center" vertical="center" shrinkToFit="1"/>
    </xf>
    <xf numFmtId="178" fontId="27" fillId="24" borderId="14" xfId="0" applyNumberFormat="1" applyFont="1" applyFill="1" applyBorder="1" applyAlignment="1">
      <alignment horizontal="center" vertical="center" shrinkToFit="1"/>
    </xf>
    <xf numFmtId="178" fontId="27" fillId="24" borderId="10" xfId="0" applyNumberFormat="1" applyFont="1" applyFill="1" applyBorder="1" applyAlignment="1">
      <alignment horizontal="center" vertical="center" shrinkToFit="1"/>
    </xf>
    <xf numFmtId="0" fontId="25" fillId="24" borderId="0" xfId="0" applyFont="1" applyFill="1" applyAlignment="1">
      <alignment horizontal="center" vertical="center"/>
    </xf>
    <xf numFmtId="178" fontId="27" fillId="24" borderId="61" xfId="0" applyNumberFormat="1" applyFont="1" applyFill="1" applyBorder="1" applyAlignment="1">
      <alignment horizontal="center" vertical="center" shrinkToFit="1"/>
    </xf>
    <xf numFmtId="178" fontId="27" fillId="24" borderId="62" xfId="0" applyNumberFormat="1" applyFont="1" applyFill="1" applyBorder="1" applyAlignment="1">
      <alignment horizontal="center" vertical="center" shrinkToFit="1"/>
    </xf>
    <xf numFmtId="0" fontId="23" fillId="24" borderId="63" xfId="0" applyFont="1" applyFill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CB38"/>
  <sheetViews>
    <sheetView tabSelected="1" view="pageBreakPreview" zoomScaleSheetLayoutView="100" workbookViewId="0">
      <selection activeCell="J5" sqref="J5:AM5"/>
    </sheetView>
  </sheetViews>
  <sheetFormatPr defaultColWidth="1.25" defaultRowHeight="15" customHeight="1"/>
  <cols>
    <col min="1" max="10" width="1.25" style="1" bestFit="1" customWidth="0"/>
    <col min="11" max="50" width="1.375" style="1" customWidth="1"/>
    <col min="51" max="79" width="1.25" style="1" bestFit="1" customWidth="0"/>
    <col min="80" max="80" width="7.375" style="1" hidden="1" customWidth="1"/>
    <col min="81" max="81" width="2.875" style="1" customWidth="1"/>
    <col min="82" max="16384" width="1.25" style="1" bestFit="1" customWidth="0"/>
  </cols>
  <sheetData>
    <row r="1" spans="1:80" ht="22.5" customHeight="1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7"/>
      <c r="BG1" s="117"/>
      <c r="BH1" s="117"/>
      <c r="BI1" s="117"/>
      <c r="BJ1" s="117"/>
      <c r="BK1" s="118" t="s">
        <v>1</v>
      </c>
      <c r="BL1" s="118"/>
      <c r="BM1" s="118"/>
      <c r="BN1" s="118"/>
      <c r="BO1" s="118"/>
      <c r="BP1" s="118"/>
      <c r="BQ1" s="124" t="s">
        <v>4</v>
      </c>
      <c r="BR1" s="124"/>
      <c r="BS1" s="118"/>
      <c r="BT1" s="118"/>
      <c r="BU1" s="124" t="s">
        <v>6</v>
      </c>
      <c r="BV1" s="124"/>
      <c r="BW1" s="118"/>
      <c r="BX1" s="118"/>
      <c r="BY1" s="124" t="s">
        <v>8</v>
      </c>
      <c r="BZ1" s="124"/>
      <c r="CB1" s="1" t="s">
        <v>11</v>
      </c>
    </row>
    <row r="2" spans="1:80" ht="22.5" customHeight="1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80" ht="22.5" customHeight="1">
      <c r="A3" s="4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80" ht="22.5" customHeight="1">
      <c r="A4" s="5" t="s">
        <v>12</v>
      </c>
      <c r="B4" s="13"/>
      <c r="C4" s="13"/>
      <c r="D4" s="13"/>
      <c r="E4" s="13"/>
      <c r="F4" s="13"/>
      <c r="G4" s="13"/>
      <c r="H4" s="13"/>
      <c r="I4" s="32"/>
      <c r="J4" s="33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72"/>
      <c r="AA4" s="73" t="s">
        <v>16</v>
      </c>
      <c r="AB4" s="79"/>
      <c r="AC4" s="79"/>
      <c r="AD4" s="79"/>
      <c r="AE4" s="83"/>
      <c r="AF4" s="34"/>
      <c r="AG4" s="42"/>
      <c r="AH4" s="42"/>
      <c r="AI4" s="42"/>
      <c r="AJ4" s="42"/>
      <c r="AK4" s="79" t="s">
        <v>17</v>
      </c>
      <c r="AL4" s="79"/>
      <c r="AM4" s="83"/>
      <c r="AS4" s="14"/>
      <c r="AT4" s="14"/>
      <c r="AU4" s="14"/>
      <c r="AV4" s="14"/>
      <c r="AW4" s="31" t="s">
        <v>20</v>
      </c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1:80" ht="22.5" customHeight="1">
      <c r="A5" s="6" t="s">
        <v>3</v>
      </c>
      <c r="B5" s="6"/>
      <c r="C5" s="6"/>
      <c r="D5" s="6"/>
      <c r="E5" s="6"/>
      <c r="F5" s="6"/>
      <c r="G5" s="6"/>
      <c r="H5" s="6"/>
      <c r="I5" s="6"/>
      <c r="J5" s="34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100"/>
      <c r="AS5" s="14"/>
      <c r="AT5" s="14"/>
      <c r="AU5" s="14"/>
      <c r="AV5" s="14"/>
      <c r="AW5" s="31" t="s">
        <v>22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</row>
    <row r="6" spans="1:80" ht="22.5" customHeight="1">
      <c r="AS6" s="15" t="s">
        <v>24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80" ht="22.5" customHeight="1">
      <c r="A7" s="7" t="s">
        <v>26</v>
      </c>
    </row>
    <row r="8" spans="1:80" ht="22.5" customHeight="1">
      <c r="C8" s="14"/>
      <c r="D8" s="14"/>
      <c r="E8" s="14"/>
      <c r="F8" s="14"/>
      <c r="G8" s="31" t="s">
        <v>27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</row>
    <row r="9" spans="1:80" ht="22.5" customHeight="1">
      <c r="C9" s="14"/>
      <c r="D9" s="14"/>
      <c r="E9" s="14"/>
      <c r="F9" s="14"/>
      <c r="G9" s="31" t="s">
        <v>28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80" ht="22.5" customHeight="1">
      <c r="C10" s="14"/>
      <c r="D10" s="14"/>
      <c r="E10" s="14"/>
      <c r="F10" s="14"/>
      <c r="G10" s="31" t="s">
        <v>29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80" ht="22.5" customHeight="1">
      <c r="C11" s="15" t="s">
        <v>24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80" s="2" customFormat="1" ht="22.5" customHeight="1">
      <c r="A12" s="8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80" s="2" customFormat="1" ht="17.25" customHeight="1">
      <c r="A13" s="8"/>
      <c r="B13" s="9"/>
      <c r="C13" s="16"/>
      <c r="D13" s="24"/>
      <c r="E13" s="24"/>
      <c r="F13" s="24"/>
      <c r="G13" s="24"/>
      <c r="H13" s="24"/>
      <c r="I13" s="24"/>
      <c r="J13" s="35"/>
      <c r="K13" s="43" t="s">
        <v>2</v>
      </c>
      <c r="L13" s="49"/>
      <c r="M13" s="49"/>
      <c r="N13" s="49"/>
      <c r="O13" s="49"/>
      <c r="P13" s="49"/>
      <c r="Q13" s="49"/>
      <c r="R13" s="60"/>
      <c r="S13" s="66" t="s">
        <v>25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86"/>
      <c r="AI13" s="92" t="s">
        <v>18</v>
      </c>
      <c r="AJ13" s="98"/>
      <c r="AK13" s="98"/>
      <c r="AL13" s="98"/>
      <c r="AM13" s="98"/>
      <c r="AN13" s="98"/>
      <c r="AO13" s="98"/>
      <c r="AP13" s="105"/>
      <c r="AQ13" s="92" t="s">
        <v>32</v>
      </c>
      <c r="AR13" s="98"/>
      <c r="AS13" s="98"/>
      <c r="AT13" s="98"/>
      <c r="AU13" s="98"/>
      <c r="AV13" s="98"/>
      <c r="AW13" s="98"/>
      <c r="AX13" s="105"/>
    </row>
    <row r="14" spans="1:80" s="2" customFormat="1" ht="42" customHeight="1">
      <c r="A14" s="8"/>
      <c r="B14" s="9"/>
      <c r="C14" s="17"/>
      <c r="D14" s="25"/>
      <c r="E14" s="25"/>
      <c r="F14" s="25"/>
      <c r="G14" s="25"/>
      <c r="H14" s="25"/>
      <c r="I14" s="25"/>
      <c r="J14" s="36"/>
      <c r="K14" s="44"/>
      <c r="L14" s="50"/>
      <c r="M14" s="50"/>
      <c r="N14" s="50"/>
      <c r="O14" s="50"/>
      <c r="P14" s="50"/>
      <c r="Q14" s="50"/>
      <c r="R14" s="61"/>
      <c r="S14" s="67"/>
      <c r="T14" s="69"/>
      <c r="U14" s="69"/>
      <c r="V14" s="69"/>
      <c r="W14" s="69"/>
      <c r="X14" s="69"/>
      <c r="Y14" s="69"/>
      <c r="Z14" s="69"/>
      <c r="AA14" s="74" t="s">
        <v>19</v>
      </c>
      <c r="AB14" s="80"/>
      <c r="AC14" s="80"/>
      <c r="AD14" s="80"/>
      <c r="AE14" s="80"/>
      <c r="AF14" s="80"/>
      <c r="AG14" s="80"/>
      <c r="AH14" s="87"/>
      <c r="AI14" s="93"/>
      <c r="AJ14" s="99"/>
      <c r="AK14" s="99"/>
      <c r="AL14" s="99"/>
      <c r="AM14" s="99"/>
      <c r="AN14" s="99"/>
      <c r="AO14" s="99"/>
      <c r="AP14" s="106"/>
      <c r="AQ14" s="93"/>
      <c r="AR14" s="99"/>
      <c r="AS14" s="99"/>
      <c r="AT14" s="99"/>
      <c r="AU14" s="99"/>
      <c r="AV14" s="99"/>
      <c r="AW14" s="99"/>
      <c r="AX14" s="106"/>
    </row>
    <row r="15" spans="1:80" s="2" customFormat="1" ht="22.5" customHeight="1">
      <c r="A15" s="9"/>
      <c r="B15" s="9"/>
      <c r="C15" s="18" t="s">
        <v>33</v>
      </c>
      <c r="D15" s="26"/>
      <c r="E15" s="26"/>
      <c r="F15" s="26"/>
      <c r="G15" s="26"/>
      <c r="H15" s="26"/>
      <c r="I15" s="26"/>
      <c r="J15" s="37"/>
      <c r="K15" s="45"/>
      <c r="L15" s="51"/>
      <c r="M15" s="51"/>
      <c r="N15" s="51"/>
      <c r="O15" s="51"/>
      <c r="P15" s="51"/>
      <c r="Q15" s="56" t="s">
        <v>8</v>
      </c>
      <c r="R15" s="62"/>
      <c r="S15" s="51"/>
      <c r="T15" s="51"/>
      <c r="U15" s="51"/>
      <c r="V15" s="51"/>
      <c r="W15" s="51"/>
      <c r="X15" s="51"/>
      <c r="Y15" s="56" t="s">
        <v>34</v>
      </c>
      <c r="Z15" s="56"/>
      <c r="AA15" s="75"/>
      <c r="AB15" s="51"/>
      <c r="AC15" s="51"/>
      <c r="AD15" s="51"/>
      <c r="AE15" s="51"/>
      <c r="AF15" s="51"/>
      <c r="AG15" s="84" t="s">
        <v>34</v>
      </c>
      <c r="AH15" s="88"/>
      <c r="AI15" s="94" t="str">
        <f t="shared" ref="AI15:AI26" si="0">IF(K15="","",ROUNDUP(S15/K15,1))</f>
        <v/>
      </c>
      <c r="AJ15" s="94"/>
      <c r="AK15" s="94"/>
      <c r="AL15" s="94"/>
      <c r="AM15" s="94"/>
      <c r="AN15" s="94"/>
      <c r="AO15" s="101" t="s">
        <v>34</v>
      </c>
      <c r="AP15" s="107"/>
      <c r="AQ15" s="111" t="str">
        <f t="shared" ref="AQ15:AQ26" si="1">IF(K15="","",ROUNDDOWN(AA15/K15,1))</f>
        <v/>
      </c>
      <c r="AR15" s="95"/>
      <c r="AS15" s="95"/>
      <c r="AT15" s="95"/>
      <c r="AU15" s="95"/>
      <c r="AV15" s="95"/>
      <c r="AW15" s="101" t="s">
        <v>34</v>
      </c>
      <c r="AX15" s="107"/>
    </row>
    <row r="16" spans="1:80" s="2" customFormat="1" ht="22.5" customHeight="1">
      <c r="A16" s="9"/>
      <c r="B16" s="9"/>
      <c r="C16" s="19" t="s">
        <v>35</v>
      </c>
      <c r="D16" s="27"/>
      <c r="E16" s="27"/>
      <c r="F16" s="27"/>
      <c r="G16" s="27"/>
      <c r="H16" s="27"/>
      <c r="I16" s="27"/>
      <c r="J16" s="38"/>
      <c r="K16" s="46"/>
      <c r="L16" s="52"/>
      <c r="M16" s="52"/>
      <c r="N16" s="52"/>
      <c r="O16" s="52"/>
      <c r="P16" s="52"/>
      <c r="Q16" s="57" t="s">
        <v>8</v>
      </c>
      <c r="R16" s="63"/>
      <c r="S16" s="52"/>
      <c r="T16" s="52"/>
      <c r="U16" s="52"/>
      <c r="V16" s="52"/>
      <c r="W16" s="52"/>
      <c r="X16" s="52"/>
      <c r="Y16" s="57" t="s">
        <v>34</v>
      </c>
      <c r="Z16" s="57"/>
      <c r="AA16" s="76"/>
      <c r="AB16" s="52"/>
      <c r="AC16" s="52"/>
      <c r="AD16" s="52"/>
      <c r="AE16" s="52"/>
      <c r="AF16" s="52"/>
      <c r="AG16" s="71" t="s">
        <v>34</v>
      </c>
      <c r="AH16" s="89"/>
      <c r="AI16" s="95" t="str">
        <f t="shared" si="0"/>
        <v/>
      </c>
      <c r="AJ16" s="95"/>
      <c r="AK16" s="95"/>
      <c r="AL16" s="95"/>
      <c r="AM16" s="95"/>
      <c r="AN16" s="95"/>
      <c r="AO16" s="102" t="s">
        <v>34</v>
      </c>
      <c r="AP16" s="108"/>
      <c r="AQ16" s="111" t="str">
        <f t="shared" si="1"/>
        <v/>
      </c>
      <c r="AR16" s="95"/>
      <c r="AS16" s="95"/>
      <c r="AT16" s="95"/>
      <c r="AU16" s="95"/>
      <c r="AV16" s="95"/>
      <c r="AW16" s="102" t="s">
        <v>34</v>
      </c>
      <c r="AX16" s="108"/>
    </row>
    <row r="17" spans="1:78" s="2" customFormat="1" ht="22.5" customHeight="1">
      <c r="A17" s="9"/>
      <c r="B17" s="9"/>
      <c r="C17" s="19" t="s">
        <v>9</v>
      </c>
      <c r="D17" s="27"/>
      <c r="E17" s="27"/>
      <c r="F17" s="27"/>
      <c r="G17" s="27"/>
      <c r="H17" s="27"/>
      <c r="I17" s="27"/>
      <c r="J17" s="38"/>
      <c r="K17" s="46"/>
      <c r="L17" s="52"/>
      <c r="M17" s="52"/>
      <c r="N17" s="52"/>
      <c r="O17" s="52"/>
      <c r="P17" s="52"/>
      <c r="Q17" s="57" t="s">
        <v>8</v>
      </c>
      <c r="R17" s="63"/>
      <c r="S17" s="52"/>
      <c r="T17" s="52"/>
      <c r="U17" s="52"/>
      <c r="V17" s="52"/>
      <c r="W17" s="52"/>
      <c r="X17" s="52"/>
      <c r="Y17" s="57" t="s">
        <v>34</v>
      </c>
      <c r="Z17" s="57"/>
      <c r="AA17" s="76"/>
      <c r="AB17" s="52"/>
      <c r="AC17" s="52"/>
      <c r="AD17" s="52"/>
      <c r="AE17" s="52"/>
      <c r="AF17" s="52"/>
      <c r="AG17" s="71" t="s">
        <v>34</v>
      </c>
      <c r="AH17" s="89"/>
      <c r="AI17" s="95" t="str">
        <f t="shared" si="0"/>
        <v/>
      </c>
      <c r="AJ17" s="95"/>
      <c r="AK17" s="95"/>
      <c r="AL17" s="95"/>
      <c r="AM17" s="95"/>
      <c r="AN17" s="95"/>
      <c r="AO17" s="102" t="s">
        <v>34</v>
      </c>
      <c r="AP17" s="108"/>
      <c r="AQ17" s="111" t="str">
        <f t="shared" si="1"/>
        <v/>
      </c>
      <c r="AR17" s="95"/>
      <c r="AS17" s="95"/>
      <c r="AT17" s="95"/>
      <c r="AU17" s="95"/>
      <c r="AV17" s="95"/>
      <c r="AW17" s="102" t="s">
        <v>34</v>
      </c>
      <c r="AX17" s="108"/>
    </row>
    <row r="18" spans="1:78" s="2" customFormat="1" ht="22.5" customHeight="1">
      <c r="A18" s="9"/>
      <c r="B18" s="9"/>
      <c r="C18" s="19" t="s">
        <v>37</v>
      </c>
      <c r="D18" s="27"/>
      <c r="E18" s="27"/>
      <c r="F18" s="27"/>
      <c r="G18" s="27"/>
      <c r="H18" s="27"/>
      <c r="I18" s="27"/>
      <c r="J18" s="38"/>
      <c r="K18" s="46"/>
      <c r="L18" s="52"/>
      <c r="M18" s="52"/>
      <c r="N18" s="52"/>
      <c r="O18" s="52"/>
      <c r="P18" s="52"/>
      <c r="Q18" s="57" t="s">
        <v>8</v>
      </c>
      <c r="R18" s="63"/>
      <c r="S18" s="52"/>
      <c r="T18" s="52"/>
      <c r="U18" s="52"/>
      <c r="V18" s="52"/>
      <c r="W18" s="52"/>
      <c r="X18" s="52"/>
      <c r="Y18" s="57" t="s">
        <v>34</v>
      </c>
      <c r="Z18" s="57"/>
      <c r="AA18" s="76"/>
      <c r="AB18" s="52"/>
      <c r="AC18" s="52"/>
      <c r="AD18" s="52"/>
      <c r="AE18" s="52"/>
      <c r="AF18" s="52"/>
      <c r="AG18" s="71" t="s">
        <v>34</v>
      </c>
      <c r="AH18" s="89"/>
      <c r="AI18" s="95" t="str">
        <f t="shared" si="0"/>
        <v/>
      </c>
      <c r="AJ18" s="95"/>
      <c r="AK18" s="95"/>
      <c r="AL18" s="95"/>
      <c r="AM18" s="95"/>
      <c r="AN18" s="95"/>
      <c r="AO18" s="102" t="s">
        <v>34</v>
      </c>
      <c r="AP18" s="108"/>
      <c r="AQ18" s="111" t="str">
        <f t="shared" si="1"/>
        <v/>
      </c>
      <c r="AR18" s="95"/>
      <c r="AS18" s="95"/>
      <c r="AT18" s="95"/>
      <c r="AU18" s="95"/>
      <c r="AV18" s="95"/>
      <c r="AW18" s="102" t="s">
        <v>34</v>
      </c>
      <c r="AX18" s="108"/>
    </row>
    <row r="19" spans="1:78" s="2" customFormat="1" ht="22.5" customHeight="1">
      <c r="A19" s="9"/>
      <c r="B19" s="9"/>
      <c r="C19" s="19" t="s">
        <v>38</v>
      </c>
      <c r="D19" s="27"/>
      <c r="E19" s="27"/>
      <c r="F19" s="27"/>
      <c r="G19" s="27"/>
      <c r="H19" s="27"/>
      <c r="I19" s="27"/>
      <c r="J19" s="38"/>
      <c r="K19" s="46"/>
      <c r="L19" s="52"/>
      <c r="M19" s="52"/>
      <c r="N19" s="52"/>
      <c r="O19" s="52"/>
      <c r="P19" s="52"/>
      <c r="Q19" s="57" t="s">
        <v>8</v>
      </c>
      <c r="R19" s="63"/>
      <c r="S19" s="52"/>
      <c r="T19" s="52"/>
      <c r="U19" s="52"/>
      <c r="V19" s="52"/>
      <c r="W19" s="52"/>
      <c r="X19" s="52"/>
      <c r="Y19" s="57" t="s">
        <v>34</v>
      </c>
      <c r="Z19" s="57"/>
      <c r="AA19" s="76"/>
      <c r="AB19" s="52"/>
      <c r="AC19" s="52"/>
      <c r="AD19" s="52"/>
      <c r="AE19" s="52"/>
      <c r="AF19" s="52"/>
      <c r="AG19" s="71" t="s">
        <v>34</v>
      </c>
      <c r="AH19" s="89"/>
      <c r="AI19" s="95" t="str">
        <f t="shared" si="0"/>
        <v/>
      </c>
      <c r="AJ19" s="95"/>
      <c r="AK19" s="95"/>
      <c r="AL19" s="95"/>
      <c r="AM19" s="95"/>
      <c r="AN19" s="95"/>
      <c r="AO19" s="102" t="s">
        <v>34</v>
      </c>
      <c r="AP19" s="108"/>
      <c r="AQ19" s="111" t="str">
        <f t="shared" si="1"/>
        <v/>
      </c>
      <c r="AR19" s="95"/>
      <c r="AS19" s="95"/>
      <c r="AT19" s="95"/>
      <c r="AU19" s="95"/>
      <c r="AV19" s="95"/>
      <c r="AW19" s="102" t="s">
        <v>34</v>
      </c>
      <c r="AX19" s="108"/>
    </row>
    <row r="20" spans="1:78" s="2" customFormat="1" ht="22.5" customHeight="1">
      <c r="A20" s="9"/>
      <c r="B20" s="9"/>
      <c r="C20" s="19" t="s">
        <v>10</v>
      </c>
      <c r="D20" s="27"/>
      <c r="E20" s="27"/>
      <c r="F20" s="27"/>
      <c r="G20" s="27"/>
      <c r="H20" s="27"/>
      <c r="I20" s="27"/>
      <c r="J20" s="38"/>
      <c r="K20" s="46"/>
      <c r="L20" s="52"/>
      <c r="M20" s="52"/>
      <c r="N20" s="52"/>
      <c r="O20" s="52"/>
      <c r="P20" s="52"/>
      <c r="Q20" s="57" t="s">
        <v>8</v>
      </c>
      <c r="R20" s="63"/>
      <c r="S20" s="52"/>
      <c r="T20" s="52"/>
      <c r="U20" s="52"/>
      <c r="V20" s="52"/>
      <c r="W20" s="52"/>
      <c r="X20" s="52"/>
      <c r="Y20" s="57" t="s">
        <v>34</v>
      </c>
      <c r="Z20" s="57"/>
      <c r="AA20" s="76"/>
      <c r="AB20" s="52"/>
      <c r="AC20" s="52"/>
      <c r="AD20" s="52"/>
      <c r="AE20" s="52"/>
      <c r="AF20" s="52"/>
      <c r="AG20" s="71" t="s">
        <v>34</v>
      </c>
      <c r="AH20" s="89"/>
      <c r="AI20" s="95" t="str">
        <f t="shared" si="0"/>
        <v/>
      </c>
      <c r="AJ20" s="95"/>
      <c r="AK20" s="95"/>
      <c r="AL20" s="95"/>
      <c r="AM20" s="95"/>
      <c r="AN20" s="95"/>
      <c r="AO20" s="102" t="s">
        <v>34</v>
      </c>
      <c r="AP20" s="108"/>
      <c r="AQ20" s="111" t="str">
        <f t="shared" si="1"/>
        <v/>
      </c>
      <c r="AR20" s="95"/>
      <c r="AS20" s="95"/>
      <c r="AT20" s="95"/>
      <c r="AU20" s="95"/>
      <c r="AV20" s="95"/>
      <c r="AW20" s="102" t="s">
        <v>34</v>
      </c>
      <c r="AX20" s="108"/>
    </row>
    <row r="21" spans="1:78" s="2" customFormat="1" ht="22.5" customHeight="1">
      <c r="A21" s="9"/>
      <c r="B21" s="9"/>
      <c r="C21" s="19" t="s">
        <v>39</v>
      </c>
      <c r="D21" s="27"/>
      <c r="E21" s="27"/>
      <c r="F21" s="27"/>
      <c r="G21" s="27"/>
      <c r="H21" s="27"/>
      <c r="I21" s="27"/>
      <c r="J21" s="38"/>
      <c r="K21" s="46"/>
      <c r="L21" s="52"/>
      <c r="M21" s="52"/>
      <c r="N21" s="52"/>
      <c r="O21" s="52"/>
      <c r="P21" s="52"/>
      <c r="Q21" s="57" t="s">
        <v>8</v>
      </c>
      <c r="R21" s="63"/>
      <c r="S21" s="52"/>
      <c r="T21" s="52"/>
      <c r="U21" s="52"/>
      <c r="V21" s="52"/>
      <c r="W21" s="52"/>
      <c r="X21" s="52"/>
      <c r="Y21" s="57" t="s">
        <v>34</v>
      </c>
      <c r="Z21" s="57"/>
      <c r="AA21" s="76"/>
      <c r="AB21" s="52"/>
      <c r="AC21" s="52"/>
      <c r="AD21" s="52"/>
      <c r="AE21" s="52"/>
      <c r="AF21" s="52"/>
      <c r="AG21" s="71" t="s">
        <v>34</v>
      </c>
      <c r="AH21" s="89"/>
      <c r="AI21" s="95" t="str">
        <f t="shared" si="0"/>
        <v/>
      </c>
      <c r="AJ21" s="95"/>
      <c r="AK21" s="95"/>
      <c r="AL21" s="95"/>
      <c r="AM21" s="95"/>
      <c r="AN21" s="95"/>
      <c r="AO21" s="102" t="s">
        <v>34</v>
      </c>
      <c r="AP21" s="108"/>
      <c r="AQ21" s="111" t="str">
        <f t="shared" si="1"/>
        <v/>
      </c>
      <c r="AR21" s="95"/>
      <c r="AS21" s="95"/>
      <c r="AT21" s="95"/>
      <c r="AU21" s="95"/>
      <c r="AV21" s="95"/>
      <c r="AW21" s="102" t="s">
        <v>34</v>
      </c>
      <c r="AX21" s="108"/>
    </row>
    <row r="22" spans="1:78" s="2" customFormat="1" ht="22.5" customHeight="1">
      <c r="A22" s="9"/>
      <c r="B22" s="9"/>
      <c r="C22" s="19" t="s">
        <v>40</v>
      </c>
      <c r="D22" s="27"/>
      <c r="E22" s="27"/>
      <c r="F22" s="27"/>
      <c r="G22" s="27"/>
      <c r="H22" s="27"/>
      <c r="I22" s="27"/>
      <c r="J22" s="38"/>
      <c r="K22" s="46"/>
      <c r="L22" s="52"/>
      <c r="M22" s="52"/>
      <c r="N22" s="52"/>
      <c r="O22" s="52"/>
      <c r="P22" s="52"/>
      <c r="Q22" s="57" t="s">
        <v>8</v>
      </c>
      <c r="R22" s="63"/>
      <c r="S22" s="52"/>
      <c r="T22" s="52"/>
      <c r="U22" s="52"/>
      <c r="V22" s="52"/>
      <c r="W22" s="52"/>
      <c r="X22" s="52"/>
      <c r="Y22" s="57" t="s">
        <v>34</v>
      </c>
      <c r="Z22" s="57"/>
      <c r="AA22" s="76"/>
      <c r="AB22" s="52"/>
      <c r="AC22" s="52"/>
      <c r="AD22" s="52"/>
      <c r="AE22" s="52"/>
      <c r="AF22" s="52"/>
      <c r="AG22" s="71" t="s">
        <v>34</v>
      </c>
      <c r="AH22" s="89"/>
      <c r="AI22" s="95" t="str">
        <f t="shared" si="0"/>
        <v/>
      </c>
      <c r="AJ22" s="95"/>
      <c r="AK22" s="95"/>
      <c r="AL22" s="95"/>
      <c r="AM22" s="95"/>
      <c r="AN22" s="95"/>
      <c r="AO22" s="102" t="s">
        <v>34</v>
      </c>
      <c r="AP22" s="108"/>
      <c r="AQ22" s="111" t="str">
        <f t="shared" si="1"/>
        <v/>
      </c>
      <c r="AR22" s="95"/>
      <c r="AS22" s="95"/>
      <c r="AT22" s="95"/>
      <c r="AU22" s="95"/>
      <c r="AV22" s="95"/>
      <c r="AW22" s="102" t="s">
        <v>34</v>
      </c>
      <c r="AX22" s="108"/>
    </row>
    <row r="23" spans="1:78" s="2" customFormat="1" ht="22.5" customHeight="1">
      <c r="A23" s="9"/>
      <c r="B23" s="9"/>
      <c r="C23" s="19" t="s">
        <v>13</v>
      </c>
      <c r="D23" s="27"/>
      <c r="E23" s="27"/>
      <c r="F23" s="27"/>
      <c r="G23" s="27"/>
      <c r="H23" s="27"/>
      <c r="I23" s="27"/>
      <c r="J23" s="38"/>
      <c r="K23" s="46"/>
      <c r="L23" s="52"/>
      <c r="M23" s="52"/>
      <c r="N23" s="52"/>
      <c r="O23" s="52"/>
      <c r="P23" s="52"/>
      <c r="Q23" s="57" t="s">
        <v>8</v>
      </c>
      <c r="R23" s="63"/>
      <c r="S23" s="52"/>
      <c r="T23" s="52"/>
      <c r="U23" s="52"/>
      <c r="V23" s="52"/>
      <c r="W23" s="52"/>
      <c r="X23" s="52"/>
      <c r="Y23" s="57" t="s">
        <v>34</v>
      </c>
      <c r="Z23" s="57"/>
      <c r="AA23" s="76"/>
      <c r="AB23" s="52"/>
      <c r="AC23" s="52"/>
      <c r="AD23" s="52"/>
      <c r="AE23" s="52"/>
      <c r="AF23" s="52"/>
      <c r="AG23" s="71" t="s">
        <v>34</v>
      </c>
      <c r="AH23" s="89"/>
      <c r="AI23" s="95" t="str">
        <f t="shared" si="0"/>
        <v/>
      </c>
      <c r="AJ23" s="95"/>
      <c r="AK23" s="95"/>
      <c r="AL23" s="95"/>
      <c r="AM23" s="95"/>
      <c r="AN23" s="95"/>
      <c r="AO23" s="102" t="s">
        <v>34</v>
      </c>
      <c r="AP23" s="108"/>
      <c r="AQ23" s="111" t="str">
        <f t="shared" si="1"/>
        <v/>
      </c>
      <c r="AR23" s="95"/>
      <c r="AS23" s="95"/>
      <c r="AT23" s="95"/>
      <c r="AU23" s="95"/>
      <c r="AV23" s="95"/>
      <c r="AW23" s="102" t="s">
        <v>34</v>
      </c>
      <c r="AX23" s="108"/>
    </row>
    <row r="24" spans="1:78" s="2" customFormat="1" ht="22.5" customHeight="1">
      <c r="A24" s="9"/>
      <c r="B24" s="9"/>
      <c r="C24" s="19" t="s">
        <v>41</v>
      </c>
      <c r="D24" s="27"/>
      <c r="E24" s="27"/>
      <c r="F24" s="27"/>
      <c r="G24" s="27"/>
      <c r="H24" s="27"/>
      <c r="I24" s="27"/>
      <c r="J24" s="38"/>
      <c r="K24" s="46"/>
      <c r="L24" s="52"/>
      <c r="M24" s="52"/>
      <c r="N24" s="52"/>
      <c r="O24" s="52"/>
      <c r="P24" s="52"/>
      <c r="Q24" s="57" t="s">
        <v>8</v>
      </c>
      <c r="R24" s="63"/>
      <c r="S24" s="52"/>
      <c r="T24" s="52"/>
      <c r="U24" s="52"/>
      <c r="V24" s="52"/>
      <c r="W24" s="52"/>
      <c r="X24" s="52"/>
      <c r="Y24" s="57" t="s">
        <v>34</v>
      </c>
      <c r="Z24" s="57"/>
      <c r="AA24" s="76"/>
      <c r="AB24" s="52"/>
      <c r="AC24" s="52"/>
      <c r="AD24" s="52"/>
      <c r="AE24" s="52"/>
      <c r="AF24" s="52"/>
      <c r="AG24" s="71" t="s">
        <v>34</v>
      </c>
      <c r="AH24" s="89"/>
      <c r="AI24" s="95" t="str">
        <f t="shared" si="0"/>
        <v/>
      </c>
      <c r="AJ24" s="95"/>
      <c r="AK24" s="95"/>
      <c r="AL24" s="95"/>
      <c r="AM24" s="95"/>
      <c r="AN24" s="95"/>
      <c r="AO24" s="102" t="s">
        <v>34</v>
      </c>
      <c r="AP24" s="108"/>
      <c r="AQ24" s="111" t="str">
        <f t="shared" si="1"/>
        <v/>
      </c>
      <c r="AR24" s="95"/>
      <c r="AS24" s="95"/>
      <c r="AT24" s="95"/>
      <c r="AU24" s="95"/>
      <c r="AV24" s="95"/>
      <c r="AW24" s="102" t="s">
        <v>34</v>
      </c>
      <c r="AX24" s="108"/>
    </row>
    <row r="25" spans="1:78" s="2" customFormat="1" ht="22.5" customHeight="1">
      <c r="A25" s="9"/>
      <c r="B25" s="9"/>
      <c r="C25" s="19" t="s">
        <v>23</v>
      </c>
      <c r="D25" s="27"/>
      <c r="E25" s="27"/>
      <c r="F25" s="27"/>
      <c r="G25" s="27"/>
      <c r="H25" s="27"/>
      <c r="I25" s="27"/>
      <c r="J25" s="38"/>
      <c r="K25" s="46"/>
      <c r="L25" s="52"/>
      <c r="M25" s="52"/>
      <c r="N25" s="52"/>
      <c r="O25" s="52"/>
      <c r="P25" s="52"/>
      <c r="Q25" s="57"/>
      <c r="R25" s="63"/>
      <c r="S25" s="52"/>
      <c r="T25" s="52"/>
      <c r="U25" s="52"/>
      <c r="V25" s="52"/>
      <c r="W25" s="52"/>
      <c r="X25" s="52"/>
      <c r="Y25" s="57" t="s">
        <v>34</v>
      </c>
      <c r="Z25" s="57"/>
      <c r="AA25" s="76"/>
      <c r="AB25" s="52"/>
      <c r="AC25" s="52"/>
      <c r="AD25" s="52"/>
      <c r="AE25" s="52"/>
      <c r="AF25" s="52"/>
      <c r="AG25" s="71" t="s">
        <v>34</v>
      </c>
      <c r="AH25" s="89"/>
      <c r="AI25" s="95" t="str">
        <f t="shared" si="0"/>
        <v/>
      </c>
      <c r="AJ25" s="95"/>
      <c r="AK25" s="95"/>
      <c r="AL25" s="95"/>
      <c r="AM25" s="95"/>
      <c r="AN25" s="95"/>
      <c r="AO25" s="102" t="s">
        <v>34</v>
      </c>
      <c r="AP25" s="108"/>
      <c r="AQ25" s="111" t="str">
        <f t="shared" si="1"/>
        <v/>
      </c>
      <c r="AR25" s="95"/>
      <c r="AS25" s="95"/>
      <c r="AT25" s="95"/>
      <c r="AU25" s="95"/>
      <c r="AV25" s="95"/>
      <c r="AW25" s="102" t="s">
        <v>34</v>
      </c>
      <c r="AX25" s="108"/>
    </row>
    <row r="26" spans="1:78" s="2" customFormat="1" ht="22.5" customHeight="1">
      <c r="A26" s="9"/>
      <c r="B26" s="9"/>
      <c r="C26" s="20" t="s">
        <v>43</v>
      </c>
      <c r="D26" s="28"/>
      <c r="E26" s="28"/>
      <c r="F26" s="28"/>
      <c r="G26" s="28"/>
      <c r="H26" s="28"/>
      <c r="I26" s="28"/>
      <c r="J26" s="39"/>
      <c r="K26" s="47"/>
      <c r="L26" s="53"/>
      <c r="M26" s="53"/>
      <c r="N26" s="53"/>
      <c r="O26" s="53"/>
      <c r="P26" s="53"/>
      <c r="Q26" s="58"/>
      <c r="R26" s="64"/>
      <c r="S26" s="53"/>
      <c r="T26" s="53"/>
      <c r="U26" s="53"/>
      <c r="V26" s="53"/>
      <c r="W26" s="53"/>
      <c r="X26" s="53"/>
      <c r="Y26" s="58" t="s">
        <v>34</v>
      </c>
      <c r="Z26" s="58"/>
      <c r="AA26" s="77"/>
      <c r="AB26" s="53"/>
      <c r="AC26" s="53"/>
      <c r="AD26" s="53"/>
      <c r="AE26" s="53"/>
      <c r="AF26" s="53"/>
      <c r="AG26" s="85" t="s">
        <v>34</v>
      </c>
      <c r="AH26" s="90"/>
      <c r="AI26" s="96" t="str">
        <f t="shared" si="0"/>
        <v/>
      </c>
      <c r="AJ26" s="96"/>
      <c r="AK26" s="96"/>
      <c r="AL26" s="96"/>
      <c r="AM26" s="96"/>
      <c r="AN26" s="96"/>
      <c r="AO26" s="103" t="s">
        <v>34</v>
      </c>
      <c r="AP26" s="109"/>
      <c r="AQ26" s="111" t="str">
        <f t="shared" si="1"/>
        <v/>
      </c>
      <c r="AR26" s="95"/>
      <c r="AS26" s="95"/>
      <c r="AT26" s="95"/>
      <c r="AU26" s="95"/>
      <c r="AV26" s="95"/>
      <c r="AW26" s="103" t="s">
        <v>34</v>
      </c>
      <c r="AX26" s="109"/>
      <c r="BC26" s="116" t="s">
        <v>5</v>
      </c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20" t="str">
        <f>IF(AF4="","",IF(C8=CB1,AF4*0.9,ROUNDUP(S27/K27,1)))</f>
        <v/>
      </c>
      <c r="BO26" s="122"/>
      <c r="BP26" s="122"/>
      <c r="BQ26" s="122"/>
      <c r="BR26" s="122"/>
      <c r="BS26" s="122"/>
      <c r="BT26" s="122"/>
      <c r="BU26" s="122"/>
      <c r="BV26" s="122"/>
      <c r="BW26" s="125"/>
    </row>
    <row r="27" spans="1:78" s="2" customFormat="1" ht="22.5" customHeight="1">
      <c r="A27" s="9"/>
      <c r="B27" s="9"/>
      <c r="C27" s="21" t="s">
        <v>44</v>
      </c>
      <c r="D27" s="29"/>
      <c r="E27" s="29"/>
      <c r="F27" s="29"/>
      <c r="G27" s="29"/>
      <c r="H27" s="29"/>
      <c r="I27" s="29"/>
      <c r="J27" s="40"/>
      <c r="K27" s="48">
        <f>SUM(K15:P26)</f>
        <v>0</v>
      </c>
      <c r="L27" s="54"/>
      <c r="M27" s="54"/>
      <c r="N27" s="54"/>
      <c r="O27" s="54"/>
      <c r="P27" s="54"/>
      <c r="Q27" s="59" t="s">
        <v>8</v>
      </c>
      <c r="R27" s="65"/>
      <c r="S27" s="54">
        <f>SUM(S15:X26)</f>
        <v>0</v>
      </c>
      <c r="T27" s="54"/>
      <c r="U27" s="54"/>
      <c r="V27" s="54"/>
      <c r="W27" s="54"/>
      <c r="X27" s="54"/>
      <c r="Y27" s="59" t="s">
        <v>34</v>
      </c>
      <c r="Z27" s="59"/>
      <c r="AA27" s="78">
        <f>SUM(AA15:AF26)</f>
        <v>0</v>
      </c>
      <c r="AB27" s="54"/>
      <c r="AC27" s="54"/>
      <c r="AD27" s="54"/>
      <c r="AE27" s="54"/>
      <c r="AF27" s="54"/>
      <c r="AG27" s="59" t="s">
        <v>34</v>
      </c>
      <c r="AH27" s="91"/>
      <c r="AI27" s="97" t="str">
        <f>IF(K27=0,"",ROUNDUP(S27/K27,1))</f>
        <v/>
      </c>
      <c r="AJ27" s="97"/>
      <c r="AK27" s="97"/>
      <c r="AL27" s="97"/>
      <c r="AM27" s="97"/>
      <c r="AN27" s="97"/>
      <c r="AO27" s="104" t="s">
        <v>34</v>
      </c>
      <c r="AP27" s="110"/>
      <c r="AQ27" s="112" t="str">
        <f>IF(K27=0,"",ROUNDDOWN(AA27/K27,1))</f>
        <v/>
      </c>
      <c r="AR27" s="97"/>
      <c r="AS27" s="97"/>
      <c r="AT27" s="97"/>
      <c r="AU27" s="97"/>
      <c r="AV27" s="97"/>
      <c r="AW27" s="104" t="s">
        <v>34</v>
      </c>
      <c r="AX27" s="110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21"/>
      <c r="BO27" s="123"/>
      <c r="BP27" s="123"/>
      <c r="BQ27" s="123"/>
      <c r="BR27" s="123"/>
      <c r="BS27" s="123"/>
      <c r="BT27" s="123"/>
      <c r="BU27" s="123"/>
      <c r="BV27" s="123"/>
      <c r="BW27" s="126"/>
    </row>
    <row r="28" spans="1:78" s="2" customFormat="1" ht="22.5" customHeight="1">
      <c r="A28" s="9"/>
      <c r="B28" s="9"/>
      <c r="C28" s="22" t="s">
        <v>45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</row>
    <row r="29" spans="1:78" s="2" customFormat="1" ht="22.5" customHeight="1">
      <c r="A29" s="9"/>
      <c r="B29" s="9"/>
      <c r="C29" s="22" t="s">
        <v>14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</row>
    <row r="30" spans="1:78" s="2" customFormat="1" ht="22.5" customHeight="1">
      <c r="A30" s="9"/>
      <c r="B30" s="9"/>
      <c r="C30" s="22" t="s">
        <v>46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1:78" s="2" customFormat="1" ht="22.5" customHeight="1">
      <c r="A31" s="9"/>
      <c r="B31" s="9"/>
      <c r="C31" s="22" t="s">
        <v>36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</row>
    <row r="32" spans="1:78" s="2" customFormat="1" ht="22.5" customHeight="1">
      <c r="A32" s="9"/>
      <c r="B32" s="9"/>
      <c r="C32" s="22" t="s">
        <v>47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</row>
    <row r="33" spans="1:78" ht="22.5" customHeight="1"/>
    <row r="34" spans="1:78" ht="22.5" customHeight="1">
      <c r="A34" s="7" t="s">
        <v>48</v>
      </c>
      <c r="AU34" s="114" t="s">
        <v>52</v>
      </c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9" t="str">
        <f>IF(U36="","配置基準以下",IF(U36=0,"配置基準以下",IF(AD36&gt;=BN26/6,"該当","非該当")))</f>
        <v>配置基準以下</v>
      </c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27"/>
    </row>
    <row r="35" spans="1:78" ht="22.5" customHeight="1">
      <c r="D35" s="30"/>
      <c r="E35" s="30"/>
      <c r="F35" s="30"/>
      <c r="G35" s="30"/>
      <c r="H35" s="30"/>
      <c r="I35" s="30"/>
      <c r="J35" s="30"/>
      <c r="K35" s="30"/>
      <c r="L35" s="30" t="s">
        <v>42</v>
      </c>
      <c r="M35" s="30"/>
      <c r="N35" s="30"/>
      <c r="O35" s="30"/>
      <c r="P35" s="30"/>
      <c r="Q35" s="30"/>
      <c r="R35" s="30"/>
      <c r="S35" s="30"/>
      <c r="T35" s="30"/>
      <c r="U35" s="70" t="s">
        <v>21</v>
      </c>
      <c r="V35" s="71"/>
      <c r="W35" s="71"/>
      <c r="X35" s="71"/>
      <c r="Y35" s="71"/>
      <c r="Z35" s="71"/>
      <c r="AA35" s="71"/>
      <c r="AB35" s="71"/>
      <c r="AC35" s="81"/>
      <c r="AD35" s="70" t="s">
        <v>44</v>
      </c>
      <c r="AE35" s="71"/>
      <c r="AF35" s="71"/>
      <c r="AG35" s="71"/>
      <c r="AH35" s="71"/>
      <c r="AI35" s="71"/>
      <c r="AJ35" s="71"/>
      <c r="AK35" s="71"/>
      <c r="AL35" s="81"/>
      <c r="AU35" s="114" t="s">
        <v>31</v>
      </c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9" t="str">
        <f>IF(U36="","配置基準以下",IF(U36=0,"配置基準以下",IF(AD36&gt;=BN26/7.5,"該当","非該当")))</f>
        <v>配置基準以下</v>
      </c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27"/>
    </row>
    <row r="36" spans="1:78" ht="22.5" customHeight="1">
      <c r="D36" s="30" t="s">
        <v>50</v>
      </c>
      <c r="E36" s="30"/>
      <c r="F36" s="30"/>
      <c r="G36" s="30"/>
      <c r="H36" s="30"/>
      <c r="I36" s="30"/>
      <c r="J36" s="30"/>
      <c r="K36" s="30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82">
        <f>ROUNDDOWN(L36+U36,1)</f>
        <v>0</v>
      </c>
      <c r="AE36" s="82"/>
      <c r="AF36" s="82"/>
      <c r="AG36" s="82"/>
      <c r="AH36" s="82"/>
      <c r="AI36" s="82"/>
      <c r="AJ36" s="82"/>
      <c r="AK36" s="82"/>
      <c r="AL36" s="82"/>
      <c r="AU36" s="114" t="s">
        <v>51</v>
      </c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9" t="str">
        <f>IF(U36="","配置基準以下",IF(U36=0,"配置基準以下",IF(AD36&gt;=BN26/10,"該当","配置基準以下")))</f>
        <v>配置基準以下</v>
      </c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27"/>
    </row>
    <row r="37" spans="1:78" ht="19.5" customHeight="1">
      <c r="D37" s="1" t="s">
        <v>49</v>
      </c>
    </row>
    <row r="38" spans="1:78" ht="15" customHeight="1">
      <c r="A38" s="10"/>
    </row>
  </sheetData>
  <sheetProtection sheet="1" selectLockedCells="1"/>
  <mergeCells count="200">
    <mergeCell ref="BK1:BN1"/>
    <mergeCell ref="BO1:BP1"/>
    <mergeCell ref="BQ1:BR1"/>
    <mergeCell ref="BS1:BT1"/>
    <mergeCell ref="BU1:BV1"/>
    <mergeCell ref="BW1:BX1"/>
    <mergeCell ref="BY1:BZ1"/>
    <mergeCell ref="A2:BZ2"/>
    <mergeCell ref="A3:AM3"/>
    <mergeCell ref="A4:I4"/>
    <mergeCell ref="J4:Z4"/>
    <mergeCell ref="AA4:AE4"/>
    <mergeCell ref="AF4:AJ4"/>
    <mergeCell ref="AK4:AM4"/>
    <mergeCell ref="AS4:AV4"/>
    <mergeCell ref="AW4:BK4"/>
    <mergeCell ref="A5:I5"/>
    <mergeCell ref="J5:AM5"/>
    <mergeCell ref="AS5:AV5"/>
    <mergeCell ref="AW5:BK5"/>
    <mergeCell ref="AS6:BZ6"/>
    <mergeCell ref="C8:F8"/>
    <mergeCell ref="G8:AO8"/>
    <mergeCell ref="AU8:BE8"/>
    <mergeCell ref="C9:F9"/>
    <mergeCell ref="G9:AO9"/>
    <mergeCell ref="C10:F10"/>
    <mergeCell ref="G10:AO10"/>
    <mergeCell ref="C11:AJ11"/>
    <mergeCell ref="AA13:AH13"/>
    <mergeCell ref="AA14:AH14"/>
    <mergeCell ref="C15:J15"/>
    <mergeCell ref="K15:P15"/>
    <mergeCell ref="Q15:R15"/>
    <mergeCell ref="S15:X15"/>
    <mergeCell ref="Y15:Z15"/>
    <mergeCell ref="AA15:AF15"/>
    <mergeCell ref="AG15:AH15"/>
    <mergeCell ref="AI15:AN15"/>
    <mergeCell ref="AO15:AP15"/>
    <mergeCell ref="AQ15:AV15"/>
    <mergeCell ref="AW15:AX15"/>
    <mergeCell ref="C16:J16"/>
    <mergeCell ref="K16:P16"/>
    <mergeCell ref="Q16:R16"/>
    <mergeCell ref="S16:X16"/>
    <mergeCell ref="Y16:Z16"/>
    <mergeCell ref="AA16:AF16"/>
    <mergeCell ref="AG16:AH16"/>
    <mergeCell ref="AI16:AN16"/>
    <mergeCell ref="AO16:AP16"/>
    <mergeCell ref="AQ16:AV16"/>
    <mergeCell ref="AW16:AX16"/>
    <mergeCell ref="C17:J17"/>
    <mergeCell ref="K17:P17"/>
    <mergeCell ref="Q17:R17"/>
    <mergeCell ref="S17:X17"/>
    <mergeCell ref="Y17:Z17"/>
    <mergeCell ref="AA17:AF17"/>
    <mergeCell ref="AG17:AH17"/>
    <mergeCell ref="AI17:AN17"/>
    <mergeCell ref="AO17:AP17"/>
    <mergeCell ref="AQ17:AV17"/>
    <mergeCell ref="AW17:AX17"/>
    <mergeCell ref="C18:J18"/>
    <mergeCell ref="K18:P18"/>
    <mergeCell ref="Q18:R18"/>
    <mergeCell ref="S18:X18"/>
    <mergeCell ref="Y18:Z18"/>
    <mergeCell ref="AA18:AF18"/>
    <mergeCell ref="AG18:AH18"/>
    <mergeCell ref="AI18:AN18"/>
    <mergeCell ref="AO18:AP18"/>
    <mergeCell ref="AQ18:AV18"/>
    <mergeCell ref="AW18:AX18"/>
    <mergeCell ref="C19:J19"/>
    <mergeCell ref="K19:P19"/>
    <mergeCell ref="Q19:R19"/>
    <mergeCell ref="S19:X19"/>
    <mergeCell ref="Y19:Z19"/>
    <mergeCell ref="AA19:AF19"/>
    <mergeCell ref="AG19:AH19"/>
    <mergeCell ref="AI19:AN19"/>
    <mergeCell ref="AO19:AP19"/>
    <mergeCell ref="AQ19:AV19"/>
    <mergeCell ref="AW19:AX19"/>
    <mergeCell ref="C20:J20"/>
    <mergeCell ref="K20:P20"/>
    <mergeCell ref="Q20:R20"/>
    <mergeCell ref="S20:X20"/>
    <mergeCell ref="Y20:Z20"/>
    <mergeCell ref="AA20:AF20"/>
    <mergeCell ref="AG20:AH20"/>
    <mergeCell ref="AI20:AN20"/>
    <mergeCell ref="AO20:AP20"/>
    <mergeCell ref="AQ20:AV20"/>
    <mergeCell ref="AW20:AX20"/>
    <mergeCell ref="C21:J21"/>
    <mergeCell ref="K21:P21"/>
    <mergeCell ref="Q21:R21"/>
    <mergeCell ref="S21:X21"/>
    <mergeCell ref="Y21:Z21"/>
    <mergeCell ref="AA21:AF21"/>
    <mergeCell ref="AG21:AH21"/>
    <mergeCell ref="AI21:AN21"/>
    <mergeCell ref="AO21:AP21"/>
    <mergeCell ref="AQ21:AV21"/>
    <mergeCell ref="AW21:AX21"/>
    <mergeCell ref="C22:J22"/>
    <mergeCell ref="K22:P22"/>
    <mergeCell ref="Q22:R22"/>
    <mergeCell ref="S22:X22"/>
    <mergeCell ref="Y22:Z22"/>
    <mergeCell ref="AA22:AF22"/>
    <mergeCell ref="AG22:AH22"/>
    <mergeCell ref="AI22:AN22"/>
    <mergeCell ref="AO22:AP22"/>
    <mergeCell ref="AQ22:AV22"/>
    <mergeCell ref="AW22:AX22"/>
    <mergeCell ref="C23:J23"/>
    <mergeCell ref="K23:P23"/>
    <mergeCell ref="Q23:R23"/>
    <mergeCell ref="S23:X23"/>
    <mergeCell ref="Y23:Z23"/>
    <mergeCell ref="AA23:AF23"/>
    <mergeCell ref="AG23:AH23"/>
    <mergeCell ref="AI23:AN23"/>
    <mergeCell ref="AO23:AP23"/>
    <mergeCell ref="AQ23:AV23"/>
    <mergeCell ref="AW23:AX23"/>
    <mergeCell ref="C24:J24"/>
    <mergeCell ref="K24:P24"/>
    <mergeCell ref="Q24:R24"/>
    <mergeCell ref="S24:X24"/>
    <mergeCell ref="Y24:Z24"/>
    <mergeCell ref="AA24:AF24"/>
    <mergeCell ref="AG24:AH24"/>
    <mergeCell ref="AI24:AN24"/>
    <mergeCell ref="AO24:AP24"/>
    <mergeCell ref="AQ24:AV24"/>
    <mergeCell ref="AW24:AX24"/>
    <mergeCell ref="C25:J25"/>
    <mergeCell ref="K25:P25"/>
    <mergeCell ref="Q25:R25"/>
    <mergeCell ref="S25:X25"/>
    <mergeCell ref="Y25:Z25"/>
    <mergeCell ref="AA25:AF25"/>
    <mergeCell ref="AG25:AH25"/>
    <mergeCell ref="AI25:AN25"/>
    <mergeCell ref="AO25:AP25"/>
    <mergeCell ref="AQ25:AV25"/>
    <mergeCell ref="AW25:AX25"/>
    <mergeCell ref="C26:J26"/>
    <mergeCell ref="K26:P26"/>
    <mergeCell ref="Q26:R26"/>
    <mergeCell ref="S26:X26"/>
    <mergeCell ref="Y26:Z26"/>
    <mergeCell ref="AA26:AF26"/>
    <mergeCell ref="AG26:AH26"/>
    <mergeCell ref="AI26:AN26"/>
    <mergeCell ref="AO26:AP26"/>
    <mergeCell ref="AQ26:AV26"/>
    <mergeCell ref="AW26:AX26"/>
    <mergeCell ref="C27:J27"/>
    <mergeCell ref="K27:P27"/>
    <mergeCell ref="Q27:R27"/>
    <mergeCell ref="S27:X27"/>
    <mergeCell ref="Y27:Z27"/>
    <mergeCell ref="AA27:AF27"/>
    <mergeCell ref="AG27:AH27"/>
    <mergeCell ref="AI27:AN27"/>
    <mergeCell ref="AO27:AP27"/>
    <mergeCell ref="AQ27:AV27"/>
    <mergeCell ref="AW27:AX27"/>
    <mergeCell ref="C28:BZ28"/>
    <mergeCell ref="C29:BZ29"/>
    <mergeCell ref="C30:BZ30"/>
    <mergeCell ref="C31:BZ31"/>
    <mergeCell ref="C32:BZ32"/>
    <mergeCell ref="AU34:BL34"/>
    <mergeCell ref="BM34:BZ34"/>
    <mergeCell ref="D35:K35"/>
    <mergeCell ref="L35:T35"/>
    <mergeCell ref="U35:AC35"/>
    <mergeCell ref="AD35:AL35"/>
    <mergeCell ref="AU35:BL35"/>
    <mergeCell ref="BM35:BZ35"/>
    <mergeCell ref="D36:K36"/>
    <mergeCell ref="L36:T36"/>
    <mergeCell ref="U36:AC36"/>
    <mergeCell ref="AD36:AL36"/>
    <mergeCell ref="AU36:BL36"/>
    <mergeCell ref="BM36:BZ36"/>
    <mergeCell ref="C13:J14"/>
    <mergeCell ref="K13:R14"/>
    <mergeCell ref="S13:Z14"/>
    <mergeCell ref="AI13:AP14"/>
    <mergeCell ref="AQ13:AX14"/>
    <mergeCell ref="BC26:BM27"/>
    <mergeCell ref="BN26:BW27"/>
  </mergeCells>
  <phoneticPr fontId="18"/>
  <dataValidations count="2">
    <dataValidation type="list" allowBlank="1" showDropDown="0" showInputMessage="1" showErrorMessage="1" sqref="C8:F10 AS4:AV5">
      <formula1>$CB$1:$CB$2</formula1>
    </dataValidation>
    <dataValidation type="list" imeMode="hiragana" allowBlank="1" showDropDown="0" showInputMessage="0" showErrorMessage="0" sqref="BK1:BN1">
      <formula1>"令和,　"</formula1>
    </dataValidation>
  </dataValidations>
  <pageMargins left="0.51181102362204722" right="0.51181102362204722" top="0.35433070866141736" bottom="0.35433070866141736" header="0.31496062992125984" footer="0.31496062992125984"/>
  <pageSetup paperSize="9" scale="9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添付様式4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shidokansa181</dc:creator>
  <dc:description>添付４～利用者数算定表（就労継続）</dc:description>
  <cp:lastModifiedBy>shidokansa072</cp:lastModifiedBy>
  <cp:lastPrinted>2017-01-30T05:40:41Z</cp:lastPrinted>
  <dcterms:created xsi:type="dcterms:W3CDTF">2011-03-09T01:36:10Z</dcterms:created>
  <dcterms:modified xsi:type="dcterms:W3CDTF">2024-04-01T08:30:58Z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2024-04-01T08:30:58Z</vt:filetime>
  </property>
</Properties>
</file>