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980" yWindow="15" windowWidth="13875" windowHeight="8670" tabRatio="788" activeTab="5"/>
  </bookViews>
  <sheets>
    <sheet name="様式1号" sheetId="14" r:id="rId1"/>
    <sheet name="様式2号" sheetId="15" r:id="rId2"/>
    <sheet name="様式3号" sheetId="6" r:id="rId3"/>
    <sheet name="様式4号" sheetId="7" r:id="rId4"/>
    <sheet name="様式10号" sheetId="16" r:id="rId5"/>
    <sheet name="様式11号" sheetId="17" r:id="rId6"/>
    <sheet name="様式12号" sheetId="24" r:id="rId7"/>
    <sheet name="様式13号" sheetId="19" r:id="rId8"/>
    <sheet name="様式7号" sheetId="8" r:id="rId9"/>
    <sheet name="様式15号" sheetId="28" r:id="rId10"/>
    <sheet name="参考様式（資金収支計画書）" sheetId="13" r:id="rId11"/>
    <sheet name="担当者名簿" sheetId="2" r:id="rId12"/>
    <sheet name="取りまとめ様式（申請時）" sheetId="9" r:id="rId13"/>
    <sheet name="取りまとめ様式（実績報告時）" sheetId="4" r:id="rId14"/>
  </sheets>
  <definedNames>
    <definedName name="_xlnm.Print_Area" localSheetId="2">様式3号!$A$1:$AC$30</definedName>
    <definedName name="_xlnm.Print_Area" localSheetId="3">様式4号!$A$1:$AC$19</definedName>
    <definedName name="_xlnm.Print_Area" localSheetId="8">様式7号!$A$1:$AB$36</definedName>
    <definedName name="_xlnm.Print_Area" localSheetId="0">様式1号!$A$1:$AB$44</definedName>
    <definedName name="_xlnm.Print_Area" localSheetId="1">様式2号!$A$1:$Z$32</definedName>
    <definedName name="_xlnm.Print_Area" localSheetId="4">様式10号!$A$1:$AB$36</definedName>
    <definedName name="_xlnm.Print_Area" localSheetId="5">様式11号!$A$1:$Z$32</definedName>
    <definedName name="_xlnm.Print_Area" localSheetId="6">様式12号!$A$1:$AC$30</definedName>
    <definedName name="_xlnm.Print_Area" localSheetId="9">様式15号!$A$1:$AB$38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<sst xmlns="http://schemas.openxmlformats.org/spreadsheetml/2006/main" xmlns:r="http://schemas.openxmlformats.org/officeDocument/2006/relationships" count="281" uniqueCount="281">
  <si>
    <t>○</t>
  </si>
  <si>
    <t>様式第２号</t>
    <rPh sb="0" eb="2">
      <t>ヨウシキ</t>
    </rPh>
    <rPh sb="2" eb="3">
      <t>ダイ</t>
    </rPh>
    <rPh sb="4" eb="5">
      <t>ゴウ</t>
    </rPh>
    <phoneticPr fontId="2"/>
  </si>
  <si>
    <t>出席していない対象者への
記念のタオル100円×540円</t>
    <rPh sb="0" eb="2">
      <t>シュッセキ</t>
    </rPh>
    <rPh sb="7" eb="10">
      <t>タイショウシャ</t>
    </rPh>
    <rPh sb="13" eb="15">
      <t>キネン</t>
    </rPh>
    <rPh sb="22" eb="23">
      <t>エン</t>
    </rPh>
    <rPh sb="27" eb="28">
      <t>エン</t>
    </rPh>
    <phoneticPr fontId="2"/>
  </si>
  <si>
    <t>年　　月　　日</t>
    <rPh sb="0" eb="1">
      <t>ネン</t>
    </rPh>
    <rPh sb="3" eb="4">
      <t>ガツ</t>
    </rPh>
    <rPh sb="6" eb="7">
      <t>ニチ</t>
    </rPh>
    <phoneticPr fontId="2"/>
  </si>
  <si>
    <r>
      <t>令和○○</t>
    </r>
    <r>
      <rPr>
        <sz val="11"/>
        <color theme="1"/>
        <rFont val="游ゴシック"/>
      </rPr>
      <t>年　</t>
    </r>
    <r>
      <rPr>
        <sz val="11"/>
        <color theme="1"/>
        <rFont val="HG創英角ﾎﾟｯﾌﾟ体"/>
      </rPr>
      <t>×</t>
    </r>
    <r>
      <rPr>
        <sz val="11"/>
        <color theme="1"/>
        <rFont val="游ゴシック"/>
      </rPr>
      <t>月　</t>
    </r>
    <r>
      <rPr>
        <sz val="11"/>
        <color theme="1"/>
        <rFont val="HG創英角ﾎﾟｯﾌﾟ体"/>
      </rPr>
      <t>△△</t>
    </r>
    <r>
      <rPr>
        <sz val="11"/>
        <color theme="1"/>
        <rFont val="游ゴシック"/>
      </rPr>
      <t>日付け旭長社指令第　○○○号で交付決定を受けた旭川市地域敬老会事業開催補助金について，補助事業が終了したので次のとおり報告します。</t>
    </r>
    <rPh sb="0" eb="2">
      <t>レイワ</t>
    </rPh>
    <rPh sb="15" eb="17">
      <t>チョウシャ</t>
    </rPh>
    <rPh sb="34" eb="37">
      <t>アサヒカワシ</t>
    </rPh>
    <rPh sb="37" eb="39">
      <t>チイキ</t>
    </rPh>
    <rPh sb="39" eb="42">
      <t>ケイロウカイ</t>
    </rPh>
    <rPh sb="42" eb="44">
      <t>ジギョウ</t>
    </rPh>
    <rPh sb="44" eb="46">
      <t>カイサイ</t>
    </rPh>
    <rPh sb="46" eb="49">
      <t>ホジョキン</t>
    </rPh>
    <rPh sb="59" eb="61">
      <t>シュウリョウ</t>
    </rPh>
    <phoneticPr fontId="2"/>
  </si>
  <si>
    <t>月</t>
    <rPh sb="0" eb="1">
      <t>ガツ</t>
    </rPh>
    <phoneticPr fontId="2"/>
  </si>
  <si>
    <t>様式第４号</t>
    <rPh sb="0" eb="2">
      <t>ヨウシキ</t>
    </rPh>
    <rPh sb="2" eb="3">
      <t>ダイ</t>
    </rPh>
    <rPh sb="4" eb="5">
      <t>ゴウ</t>
    </rPh>
    <phoneticPr fontId="2"/>
  </si>
  <si>
    <t>　（宛先）旭川市長</t>
    <rPh sb="2" eb="4">
      <t>アテサキ</t>
    </rPh>
    <rPh sb="5" eb="7">
      <t>アサヒカワ</t>
    </rPh>
    <rPh sb="7" eb="9">
      <t>シチョウ</t>
    </rPh>
    <phoneticPr fontId="2"/>
  </si>
  <si>
    <t>円</t>
  </si>
  <si>
    <t>開催場所</t>
    <rPh sb="0" eb="2">
      <t>カイサイ</t>
    </rPh>
    <rPh sb="2" eb="4">
      <t>バショ</t>
    </rPh>
    <phoneticPr fontId="2"/>
  </si>
  <si>
    <t>補助金交付申請書</t>
    <rPh sb="0" eb="3">
      <t>ホジョキン</t>
    </rPh>
    <rPh sb="3" eb="5">
      <t>コウフ</t>
    </rPh>
    <rPh sb="5" eb="8">
      <t>シンセイショ</t>
    </rPh>
    <phoneticPr fontId="2"/>
  </si>
  <si>
    <t>　（宛先）旭川市長</t>
    <rPh sb="2" eb="3">
      <t>アテ</t>
    </rPh>
    <phoneticPr fontId="2"/>
  </si>
  <si>
    <t>対象者名簿加算</t>
    <rPh sb="0" eb="3">
      <t>タイショウシャ</t>
    </rPh>
    <rPh sb="3" eb="5">
      <t>メイボ</t>
    </rPh>
    <rPh sb="5" eb="7">
      <t>カサン</t>
    </rPh>
    <phoneticPr fontId="2"/>
  </si>
  <si>
    <t>実施団体負担金(円)</t>
    <rPh sb="0" eb="2">
      <t>じっし</t>
    </rPh>
    <rPh sb="2" eb="4">
      <t>だんたい</t>
    </rPh>
    <rPh sb="4" eb="7">
      <t>ふたんきん</t>
    </rPh>
    <phoneticPr fontId="23" type="Hiragana"/>
  </si>
  <si>
    <t>○○長寿町内会</t>
    <rPh sb="2" eb="4">
      <t>ちょうじゅ</t>
    </rPh>
    <rPh sb="4" eb="7">
      <t>ちょうないかい</t>
    </rPh>
    <phoneticPr fontId="23" type="Hiragana"/>
  </si>
  <si>
    <t>補助事業収支決算書</t>
    <rPh sb="0" eb="2">
      <t>ホジョ</t>
    </rPh>
    <rPh sb="2" eb="4">
      <t>ジギョウ</t>
    </rPh>
    <rPh sb="4" eb="6">
      <t>シュウシ</t>
    </rPh>
    <rPh sb="6" eb="9">
      <t>ケッサンショ</t>
    </rPh>
    <phoneticPr fontId="2"/>
  </si>
  <si>
    <t>年</t>
    <rPh sb="0" eb="1">
      <t>ネン</t>
    </rPh>
    <phoneticPr fontId="2"/>
  </si>
  <si>
    <t>様式第７号</t>
    <rPh sb="0" eb="2">
      <t>ヨウシキ</t>
    </rPh>
    <rPh sb="2" eb="3">
      <t>ダイ</t>
    </rPh>
    <rPh sb="4" eb="5">
      <t>ゴウ</t>
    </rPh>
    <phoneticPr fontId="2"/>
  </si>
  <si>
    <t>補助金交付決定通知書（写し）</t>
    <rPh sb="0" eb="3">
      <t>ホジョキン</t>
    </rPh>
    <rPh sb="3" eb="5">
      <t>コウフ</t>
    </rPh>
    <rPh sb="5" eb="7">
      <t>ケッテイ</t>
    </rPh>
    <rPh sb="7" eb="10">
      <t>ツウチショ</t>
    </rPh>
    <rPh sb="11" eb="12">
      <t>ウツ</t>
    </rPh>
    <phoneticPr fontId="2"/>
  </si>
  <si>
    <t>団体名</t>
    <rPh sb="0" eb="3">
      <t>ダンタイメイ</t>
    </rPh>
    <phoneticPr fontId="2"/>
  </si>
  <si>
    <t>日</t>
    <rPh sb="0" eb="1">
      <t>ニチ</t>
    </rPh>
    <phoneticPr fontId="2"/>
  </si>
  <si>
    <t>令和○</t>
    <rPh sb="0" eb="2">
      <t>レイワ</t>
    </rPh>
    <phoneticPr fontId="2"/>
  </si>
  <si>
    <t>補助金交付申請額</t>
    <rPh sb="0" eb="3">
      <t>ホジョキン</t>
    </rPh>
    <rPh sb="3" eb="5">
      <t>コウフ</t>
    </rPh>
    <rPh sb="5" eb="7">
      <t>シンセイ</t>
    </rPh>
    <rPh sb="7" eb="8">
      <t>ガク</t>
    </rPh>
    <phoneticPr fontId="2"/>
  </si>
  <si>
    <t>(1)</t>
  </si>
  <si>
    <t>）</t>
  </si>
  <si>
    <t>補助基準額(円)</t>
    <rPh sb="0" eb="2">
      <t>ほじょ</t>
    </rPh>
    <rPh sb="2" eb="5">
      <t>きじゅんがく</t>
    </rPh>
    <rPh sb="6" eb="7">
      <t>えん</t>
    </rPh>
    <phoneticPr fontId="23" type="Hiragana"/>
  </si>
  <si>
    <t>○○公民館</t>
    <rPh sb="2" eb="5">
      <t>こうみんかん</t>
    </rPh>
    <phoneticPr fontId="23" type="Hiragana"/>
  </si>
  <si>
    <t>円</t>
    <rPh sb="0" eb="1">
      <t>エン</t>
    </rPh>
    <phoneticPr fontId="2"/>
  </si>
  <si>
    <t>添付書類</t>
    <rPh sb="0" eb="2">
      <t>テンプ</t>
    </rPh>
    <rPh sb="2" eb="4">
      <t>ショルイ</t>
    </rPh>
    <phoneticPr fontId="2"/>
  </si>
  <si>
    <t>補助事業収支予算書</t>
    <rPh sb="0" eb="2">
      <t>ホジョ</t>
    </rPh>
    <rPh sb="2" eb="4">
      <t>ジギョウ</t>
    </rPh>
    <rPh sb="4" eb="6">
      <t>シュウシ</t>
    </rPh>
    <rPh sb="6" eb="9">
      <t>ヨサンショ</t>
    </rPh>
    <phoneticPr fontId="2"/>
  </si>
  <si>
    <t>なし</t>
  </si>
  <si>
    <t>(2)</t>
  </si>
  <si>
    <t>年</t>
  </si>
  <si>
    <t>(3)</t>
  </si>
  <si>
    <t>（出席予定対象者人数</t>
    <rPh sb="1" eb="3">
      <t>シュッセキ</t>
    </rPh>
    <rPh sb="3" eb="5">
      <t>ヨテイ</t>
    </rPh>
    <rPh sb="5" eb="8">
      <t>タイショウシャ</t>
    </rPh>
    <rPh sb="8" eb="10">
      <t>ニンズウ</t>
    </rPh>
    <phoneticPr fontId="2"/>
  </si>
  <si>
    <t>計</t>
    <rPh sb="0" eb="1">
      <t>ケイ</t>
    </rPh>
    <phoneticPr fontId="2"/>
  </si>
  <si>
    <t>補助金交付決定額</t>
    <rPh sb="0" eb="3">
      <t>ホジョキン</t>
    </rPh>
    <rPh sb="3" eb="5">
      <t>コウフ</t>
    </rPh>
    <rPh sb="5" eb="8">
      <t>ケッテイガク</t>
    </rPh>
    <phoneticPr fontId="2"/>
  </si>
  <si>
    <t>旭川市○○５条５丁目△△－１</t>
    <rPh sb="0" eb="3">
      <t>アサヒカワシ</t>
    </rPh>
    <rPh sb="6" eb="7">
      <t>ジョウ</t>
    </rPh>
    <rPh sb="8" eb="10">
      <t>チョウメ</t>
    </rPh>
    <phoneticPr fontId="2"/>
  </si>
  <si>
    <t/>
  </si>
  <si>
    <t>合計</t>
    <rPh sb="0" eb="2">
      <t>ゴウケイ</t>
    </rPh>
    <phoneticPr fontId="2"/>
  </si>
  <si>
    <t>(4)</t>
  </si>
  <si>
    <t>収入の部</t>
    <rPh sb="0" eb="2">
      <t>シュウニュウ</t>
    </rPh>
    <rPh sb="3" eb="4">
      <t>ブ</t>
    </rPh>
    <phoneticPr fontId="2"/>
  </si>
  <si>
    <t>支出の部</t>
    <rPh sb="0" eb="2">
      <t>シシュツ</t>
    </rPh>
    <rPh sb="3" eb="4">
      <t>ブ</t>
    </rPh>
    <phoneticPr fontId="2"/>
  </si>
  <si>
    <t>補助金交付申請額算出調書</t>
    <rPh sb="0" eb="3">
      <t>ホジョキン</t>
    </rPh>
    <rPh sb="3" eb="5">
      <t>コウフ</t>
    </rPh>
    <rPh sb="5" eb="7">
      <t>シンセイ</t>
    </rPh>
    <rPh sb="7" eb="8">
      <t>ガク</t>
    </rPh>
    <rPh sb="8" eb="10">
      <t>サンシュツ</t>
    </rPh>
    <rPh sb="10" eb="12">
      <t>チョウショ</t>
    </rPh>
    <phoneticPr fontId="2"/>
  </si>
  <si>
    <t>様式第１２号</t>
    <rPh sb="0" eb="2">
      <t>ヨウシキ</t>
    </rPh>
    <rPh sb="2" eb="3">
      <t>ダイ</t>
    </rPh>
    <rPh sb="5" eb="6">
      <t>ゴウ</t>
    </rPh>
    <phoneticPr fontId="2"/>
  </si>
  <si>
    <t>補助事業変更等承認申請書</t>
    <rPh sb="0" eb="2">
      <t>ホジョ</t>
    </rPh>
    <rPh sb="2" eb="4">
      <t>ジギョウ</t>
    </rPh>
    <rPh sb="4" eb="6">
      <t>ヘンコウ</t>
    </rPh>
    <rPh sb="6" eb="7">
      <t>トウ</t>
    </rPh>
    <rPh sb="7" eb="9">
      <t>ショウニン</t>
    </rPh>
    <rPh sb="9" eb="12">
      <t>シンセイショ</t>
    </rPh>
    <phoneticPr fontId="2"/>
  </si>
  <si>
    <t>〔内訳〕</t>
    <rPh sb="1" eb="3">
      <t>ウチワケ</t>
    </rPh>
    <phoneticPr fontId="2"/>
  </si>
  <si>
    <t>加算額</t>
    <rPh sb="0" eb="3">
      <t>カサンガク</t>
    </rPh>
    <phoneticPr fontId="2"/>
  </si>
  <si>
    <t>補助事業実績報告書</t>
    <rPh sb="0" eb="2">
      <t>ホジョ</t>
    </rPh>
    <rPh sb="2" eb="4">
      <t>ジギョウ</t>
    </rPh>
    <rPh sb="4" eb="6">
      <t>ジッセキ</t>
    </rPh>
    <rPh sb="6" eb="9">
      <t>ホウコクショ</t>
    </rPh>
    <phoneticPr fontId="2"/>
  </si>
  <si>
    <t>（</t>
  </si>
  <si>
    <t>補助金額算出調書</t>
    <rPh sb="0" eb="3">
      <t>ホジョキン</t>
    </rPh>
    <rPh sb="3" eb="4">
      <t>ガク</t>
    </rPh>
    <rPh sb="4" eb="6">
      <t>サンシュツ</t>
    </rPh>
    <rPh sb="6" eb="8">
      <t>チョウショ</t>
    </rPh>
    <phoneticPr fontId="2"/>
  </si>
  <si>
    <t>60円×60人</t>
    <rPh sb="2" eb="3">
      <t>えん</t>
    </rPh>
    <rPh sb="6" eb="7">
      <t>にん</t>
    </rPh>
    <phoneticPr fontId="23" type="Hiragana"/>
  </si>
  <si>
    <t>既概算払済額</t>
    <rPh sb="0" eb="1">
      <t>スデ</t>
    </rPh>
    <rPh sb="1" eb="3">
      <t>ガイサン</t>
    </rPh>
    <rPh sb="3" eb="4">
      <t>バラ</t>
    </rPh>
    <rPh sb="4" eb="5">
      <t>ズ</t>
    </rPh>
    <rPh sb="5" eb="6">
      <t>ガク</t>
    </rPh>
    <phoneticPr fontId="2"/>
  </si>
  <si>
    <t>補助金変更申請額</t>
    <rPh sb="0" eb="3">
      <t>ホジョキン</t>
    </rPh>
    <rPh sb="3" eb="5">
      <t>ヘンコウ</t>
    </rPh>
    <rPh sb="5" eb="8">
      <t>シンセイガク</t>
    </rPh>
    <phoneticPr fontId="2"/>
  </si>
  <si>
    <t>口座種別</t>
    <rPh sb="0" eb="2">
      <t>コウザ</t>
    </rPh>
    <rPh sb="2" eb="4">
      <t>シュベツ</t>
    </rPh>
    <phoneticPr fontId="2"/>
  </si>
  <si>
    <t>１</t>
  </si>
  <si>
    <t>様式第３号</t>
    <rPh sb="0" eb="2">
      <t>ヨウシキ</t>
    </rPh>
    <rPh sb="2" eb="3">
      <t>ダイ</t>
    </rPh>
    <rPh sb="4" eb="5">
      <t>ゴウ</t>
    </rPh>
    <phoneticPr fontId="2"/>
  </si>
  <si>
    <t>補助事業収支予算書（様式第３号）</t>
    <rPh sb="0" eb="2">
      <t>ホジョ</t>
    </rPh>
    <rPh sb="2" eb="4">
      <t>ジギョウ</t>
    </rPh>
    <rPh sb="4" eb="6">
      <t>シュウシ</t>
    </rPh>
    <rPh sb="6" eb="9">
      <t>ヨサンショ</t>
    </rPh>
    <rPh sb="10" eb="12">
      <t>ヨウシキ</t>
    </rPh>
    <rPh sb="12" eb="13">
      <t>ダイ</t>
    </rPh>
    <rPh sb="14" eb="15">
      <t>ゴウ</t>
    </rPh>
    <phoneticPr fontId="2"/>
  </si>
  <si>
    <t>事業計画書</t>
    <rPh sb="0" eb="2">
      <t>ジギョウ</t>
    </rPh>
    <rPh sb="2" eb="4">
      <t>ケイカク</t>
    </rPh>
    <rPh sb="4" eb="5">
      <t>シュウショ</t>
    </rPh>
    <phoneticPr fontId="2"/>
  </si>
  <si>
    <t xml:space="preserve">                                        </t>
  </si>
  <si>
    <t xml:space="preserve">                                                                                </t>
  </si>
  <si>
    <t>寄附金(円)</t>
    <rPh sb="0" eb="3">
      <t>きふきん</t>
    </rPh>
    <phoneticPr fontId="23" type="Hiragana"/>
  </si>
  <si>
    <t>事業計画書（様式第２号）</t>
    <rPh sb="0" eb="2">
      <t>ジギョウ</t>
    </rPh>
    <rPh sb="2" eb="5">
      <t>ケイカクショ</t>
    </rPh>
    <rPh sb="6" eb="8">
      <t>ヨウシキ</t>
    </rPh>
    <rPh sb="8" eb="9">
      <t>ダイ</t>
    </rPh>
    <rPh sb="10" eb="11">
      <t>ゴウ</t>
    </rPh>
    <phoneticPr fontId="2"/>
  </si>
  <si>
    <t>※旭川市地域敬老会事業開催補助金が入らなければ敬老会の開催ができない場合（上記太枠内がマイナスの時）に概算払をすることができます。</t>
    <rPh sb="17" eb="18">
      <t>はい</t>
    </rPh>
    <rPh sb="23" eb="26">
      <t>けいろうかい</t>
    </rPh>
    <rPh sb="27" eb="29">
      <t>かいさい</t>
    </rPh>
    <rPh sb="34" eb="36">
      <t>ばあい</t>
    </rPh>
    <rPh sb="37" eb="39">
      <t>じょうき</t>
    </rPh>
    <rPh sb="39" eb="41">
      <t>ふとわく</t>
    </rPh>
    <rPh sb="41" eb="42">
      <t>ない</t>
    </rPh>
    <rPh sb="48" eb="49">
      <t>とき</t>
    </rPh>
    <rPh sb="51" eb="54">
      <t>がいさんばら</t>
    </rPh>
    <phoneticPr fontId="23" type="Hiragana"/>
  </si>
  <si>
    <t>代表者の住所</t>
    <rPh sb="0" eb="3">
      <t>ダイヒョウシャ</t>
    </rPh>
    <rPh sb="4" eb="6">
      <t>ジュウショ</t>
    </rPh>
    <phoneticPr fontId="2"/>
  </si>
  <si>
    <t>補助金交付決定額</t>
    <rPh sb="0" eb="3">
      <t>ホジョキン</t>
    </rPh>
    <rPh sb="3" eb="5">
      <t>コウフ</t>
    </rPh>
    <rPh sb="5" eb="7">
      <t>ケッテイ</t>
    </rPh>
    <rPh sb="7" eb="8">
      <t>ガク</t>
    </rPh>
    <phoneticPr fontId="2"/>
  </si>
  <si>
    <t>今回概算払申請額　</t>
    <rPh sb="0" eb="2">
      <t>コンカイ</t>
    </rPh>
    <phoneticPr fontId="2"/>
  </si>
  <si>
    <t>○○□－１１１１</t>
  </si>
  <si>
    <t>○○市民委員会</t>
    <rPh sb="2" eb="4">
      <t>シミン</t>
    </rPh>
    <rPh sb="4" eb="7">
      <t>イインカイ</t>
    </rPh>
    <phoneticPr fontId="2"/>
  </si>
  <si>
    <t>月</t>
  </si>
  <si>
    <t>概算払を必要とする理由</t>
  </si>
  <si>
    <t>様式第１号</t>
    <rPh sb="0" eb="2">
      <t>ヨウシキ</t>
    </rPh>
    <rPh sb="2" eb="3">
      <t>ダイ</t>
    </rPh>
    <rPh sb="4" eb="5">
      <t>ゴウ</t>
    </rPh>
    <phoneticPr fontId="2"/>
  </si>
  <si>
    <t>様式第１３号</t>
    <rPh sb="0" eb="2">
      <t>ヨウシキ</t>
    </rPh>
    <rPh sb="2" eb="3">
      <t>ダイ</t>
    </rPh>
    <rPh sb="5" eb="6">
      <t>ゴウ</t>
    </rPh>
    <phoneticPr fontId="2"/>
  </si>
  <si>
    <t>旭川市補助金</t>
    <rPh sb="0" eb="2">
      <t>アサヒカワ</t>
    </rPh>
    <rPh sb="2" eb="3">
      <t>シ</t>
    </rPh>
    <rPh sb="3" eb="6">
      <t>ホジョキン</t>
    </rPh>
    <phoneticPr fontId="2"/>
  </si>
  <si>
    <t>事業加算額</t>
    <rPh sb="0" eb="2">
      <t>ジギョウ</t>
    </rPh>
    <rPh sb="2" eb="4">
      <t>カサン</t>
    </rPh>
    <rPh sb="4" eb="5">
      <t>ガク</t>
    </rPh>
    <phoneticPr fontId="2"/>
  </si>
  <si>
    <t>人</t>
    <rPh sb="0" eb="1">
      <t>ニン</t>
    </rPh>
    <phoneticPr fontId="2"/>
  </si>
  <si>
    <t>補助対象経費（Ａ）</t>
    <rPh sb="0" eb="2">
      <t>ホジョ</t>
    </rPh>
    <rPh sb="2" eb="4">
      <t>タイショウ</t>
    </rPh>
    <rPh sb="4" eb="6">
      <t>ケイヒ</t>
    </rPh>
    <phoneticPr fontId="2"/>
  </si>
  <si>
    <t>その他の収入（Ｂ）</t>
    <rPh sb="2" eb="3">
      <t>タ</t>
    </rPh>
    <rPh sb="4" eb="6">
      <t>シュウニュウ</t>
    </rPh>
    <phoneticPr fontId="2"/>
  </si>
  <si>
    <t>事務費(円)</t>
    <rPh sb="0" eb="3">
      <t>じむひ</t>
    </rPh>
    <phoneticPr fontId="23" type="Hiragana"/>
  </si>
  <si>
    <t>（Ｃ）＝（Ａ－Ｂ）</t>
  </si>
  <si>
    <t>（Ｆ）＝（Ｄ＋Ｅ）</t>
  </si>
  <si>
    <t>金融機関名</t>
    <rPh sb="0" eb="2">
      <t>キンユウ</t>
    </rPh>
    <rPh sb="2" eb="5">
      <t>キカンメイ</t>
    </rPh>
    <phoneticPr fontId="2"/>
  </si>
  <si>
    <t>（（Ｃ）と（Ｆ）を比較して低い方の額）</t>
  </si>
  <si>
    <t>補助金額（Ｇ）</t>
    <rPh sb="0" eb="3">
      <t>ホジョキン</t>
    </rPh>
    <rPh sb="3" eb="4">
      <t>ガク</t>
    </rPh>
    <phoneticPr fontId="2"/>
  </si>
  <si>
    <t>記念品費(円)</t>
    <rPh sb="0" eb="3">
      <t>きねんひん</t>
    </rPh>
    <rPh sb="3" eb="4">
      <t>ひ</t>
    </rPh>
    <phoneticPr fontId="23" type="Hiragana"/>
  </si>
  <si>
    <t>差引額（Ｇ－Ｈ）</t>
    <rPh sb="0" eb="2">
      <t>サシヒキ</t>
    </rPh>
    <rPh sb="2" eb="3">
      <t>ガク</t>
    </rPh>
    <phoneticPr fontId="2"/>
  </si>
  <si>
    <t>区分</t>
    <rPh sb="0" eb="2">
      <t>クブン</t>
    </rPh>
    <phoneticPr fontId="2"/>
  </si>
  <si>
    <t>交付済額（Ｈ）</t>
    <rPh sb="0" eb="2">
      <t>コウフ</t>
    </rPh>
    <rPh sb="2" eb="3">
      <t>ス</t>
    </rPh>
    <rPh sb="3" eb="4">
      <t>ガク</t>
    </rPh>
    <phoneticPr fontId="2"/>
  </si>
  <si>
    <t>事業加算額(円)</t>
    <rPh sb="0" eb="2">
      <t>じぎょう</t>
    </rPh>
    <rPh sb="2" eb="5">
      <t>かさんがく</t>
    </rPh>
    <rPh sb="6" eb="7">
      <t>えん</t>
    </rPh>
    <phoneticPr fontId="23" type="Hiragana"/>
  </si>
  <si>
    <t>（金額）</t>
    <rPh sb="1" eb="3">
      <t>きんがく</t>
    </rPh>
    <phoneticPr fontId="23" type="Hiragana"/>
  </si>
  <si>
    <t>実施団体負担金</t>
    <rPh sb="0" eb="2">
      <t>ジッシ</t>
    </rPh>
    <rPh sb="2" eb="4">
      <t>ダンタイ</t>
    </rPh>
    <rPh sb="4" eb="6">
      <t>フタン</t>
    </rPh>
    <rPh sb="6" eb="7">
      <t>キン</t>
    </rPh>
    <phoneticPr fontId="2"/>
  </si>
  <si>
    <t>寄附金</t>
    <rPh sb="0" eb="3">
      <t>キフキン</t>
    </rPh>
    <phoneticPr fontId="2"/>
  </si>
  <si>
    <t>項　目</t>
    <rPh sb="0" eb="1">
      <t>コウ</t>
    </rPh>
    <rPh sb="2" eb="3">
      <t>メ</t>
    </rPh>
    <phoneticPr fontId="2"/>
  </si>
  <si>
    <t>摘　要</t>
    <rPh sb="0" eb="1">
      <t>ツミ</t>
    </rPh>
    <rPh sb="2" eb="3">
      <t>ヨウ</t>
    </rPh>
    <phoneticPr fontId="2"/>
  </si>
  <si>
    <t>合　計</t>
    <rPh sb="0" eb="1">
      <t>ゴウ</t>
    </rPh>
    <rPh sb="2" eb="3">
      <t>ケイ</t>
    </rPh>
    <phoneticPr fontId="2"/>
  </si>
  <si>
    <t>科　目</t>
    <rPh sb="0" eb="1">
      <t>カ</t>
    </rPh>
    <rPh sb="2" eb="3">
      <t>メ</t>
    </rPh>
    <phoneticPr fontId="2"/>
  </si>
  <si>
    <t>金　額</t>
    <rPh sb="0" eb="1">
      <t>カネ</t>
    </rPh>
    <rPh sb="2" eb="3">
      <t>ガク</t>
    </rPh>
    <phoneticPr fontId="2"/>
  </si>
  <si>
    <t>（単位：円）</t>
    <rPh sb="1" eb="3">
      <t>タンイ</t>
    </rPh>
    <rPh sb="4" eb="5">
      <t>エン</t>
    </rPh>
    <phoneticPr fontId="2"/>
  </si>
  <si>
    <t>・</t>
  </si>
  <si>
    <t>その他関係者</t>
    <rPh sb="2" eb="3">
      <t>タ</t>
    </rPh>
    <rPh sb="3" eb="6">
      <t>カンケイシャ</t>
    </rPh>
    <phoneticPr fontId="2"/>
  </si>
  <si>
    <t>※　対象者名簿作成及び補助金加算対象事業の有無及び加算対象事業の内容については，</t>
    <rPh sb="2" eb="5">
      <t>タイショウシャ</t>
    </rPh>
    <rPh sb="5" eb="7">
      <t>メイボ</t>
    </rPh>
    <rPh sb="7" eb="9">
      <t>サクセイ</t>
    </rPh>
    <rPh sb="9" eb="10">
      <t>オヨ</t>
    </rPh>
    <rPh sb="11" eb="14">
      <t>ホジョキン</t>
    </rPh>
    <rPh sb="14" eb="16">
      <t>カサン</t>
    </rPh>
    <rPh sb="16" eb="18">
      <t>タイショウ</t>
    </rPh>
    <rPh sb="18" eb="20">
      <t>ジギョウ</t>
    </rPh>
    <rPh sb="21" eb="23">
      <t>ウム</t>
    </rPh>
    <rPh sb="23" eb="24">
      <t>オヨ</t>
    </rPh>
    <rPh sb="25" eb="27">
      <t>カサン</t>
    </rPh>
    <rPh sb="27" eb="29">
      <t>タイショウ</t>
    </rPh>
    <rPh sb="29" eb="31">
      <t>ジギョウ</t>
    </rPh>
    <rPh sb="32" eb="34">
      <t>ナイヨウ</t>
    </rPh>
    <phoneticPr fontId="2"/>
  </si>
  <si>
    <t>補助対象経費合計(円)</t>
    <rPh sb="0" eb="2">
      <t>ほじょ</t>
    </rPh>
    <rPh sb="2" eb="4">
      <t>たいしょう</t>
    </rPh>
    <rPh sb="4" eb="6">
      <t>けいひ</t>
    </rPh>
    <rPh sb="6" eb="8">
      <t>ごうけい</t>
    </rPh>
    <phoneticPr fontId="23" type="Hiragana"/>
  </si>
  <si>
    <t>○○地区会館</t>
    <rPh sb="2" eb="4">
      <t>チク</t>
    </rPh>
    <rPh sb="4" eb="6">
      <t>カイカン</t>
    </rPh>
    <phoneticPr fontId="2"/>
  </si>
  <si>
    <t>事業実施日</t>
    <rPh sb="0" eb="2">
      <t>ジギョウ</t>
    </rPh>
    <rPh sb="2" eb="5">
      <t>ジッシビ</t>
    </rPh>
    <phoneticPr fontId="2"/>
  </si>
  <si>
    <t>６</t>
  </si>
  <si>
    <t>補助事業の着手及び終了予定年月日</t>
    <rPh sb="0" eb="2">
      <t>ホジョ</t>
    </rPh>
    <rPh sb="2" eb="4">
      <t>ジギョウ</t>
    </rPh>
    <rPh sb="5" eb="7">
      <t>チャクシュ</t>
    </rPh>
    <rPh sb="7" eb="8">
      <t>オヨ</t>
    </rPh>
    <rPh sb="9" eb="11">
      <t>シュウリョウ</t>
    </rPh>
    <rPh sb="11" eb="13">
      <t>ヨテイ</t>
    </rPh>
    <rPh sb="13" eb="16">
      <t>ネンガッピ</t>
    </rPh>
    <phoneticPr fontId="2"/>
  </si>
  <si>
    <t>補助事業の着手及び終了年月日</t>
    <rPh sb="0" eb="2">
      <t>ホジョ</t>
    </rPh>
    <rPh sb="2" eb="4">
      <t>ジギョウ</t>
    </rPh>
    <rPh sb="5" eb="7">
      <t>チャクシュ</t>
    </rPh>
    <rPh sb="7" eb="8">
      <t>オヨ</t>
    </rPh>
    <rPh sb="9" eb="11">
      <t>シュウリョウ</t>
    </rPh>
    <rPh sb="11" eb="14">
      <t>ネンガッピ</t>
    </rPh>
    <phoneticPr fontId="2"/>
  </si>
  <si>
    <t>着手</t>
    <rPh sb="0" eb="2">
      <t>チャクシュ</t>
    </rPh>
    <phoneticPr fontId="2"/>
  </si>
  <si>
    <t>会場当日，前日借り上げ</t>
    <rPh sb="0" eb="2">
      <t>かいじょう</t>
    </rPh>
    <rPh sb="2" eb="4">
      <t>とうじつ</t>
    </rPh>
    <rPh sb="5" eb="7">
      <t>ぜんじつ</t>
    </rPh>
    <rPh sb="7" eb="8">
      <t>か</t>
    </rPh>
    <rPh sb="9" eb="10">
      <t>あ</t>
    </rPh>
    <phoneticPr fontId="23" type="Hiragana"/>
  </si>
  <si>
    <t>終了</t>
    <rPh sb="0" eb="2">
      <t>シュウリョウ</t>
    </rPh>
    <phoneticPr fontId="2"/>
  </si>
  <si>
    <t>飲食費(円)</t>
    <rPh sb="0" eb="3">
      <t>いんしょくひ</t>
    </rPh>
    <phoneticPr fontId="23" type="Hiragana"/>
  </si>
  <si>
    <t>高齢者の健康増進に関するもの</t>
    <rPh sb="0" eb="3">
      <t>コウレイシャ</t>
    </rPh>
    <rPh sb="4" eb="6">
      <t>ケンコウ</t>
    </rPh>
    <rPh sb="6" eb="8">
      <t>ゾウシン</t>
    </rPh>
    <rPh sb="9" eb="10">
      <t>カン</t>
    </rPh>
    <phoneticPr fontId="2"/>
  </si>
  <si>
    <t>代表者の氏名</t>
    <rPh sb="0" eb="3">
      <t>ダイヒョウシャ</t>
    </rPh>
    <rPh sb="4" eb="5">
      <t>シ</t>
    </rPh>
    <rPh sb="5" eb="6">
      <t>メイ</t>
    </rPh>
    <phoneticPr fontId="2"/>
  </si>
  <si>
    <t>× 基準額　2,000 円）</t>
    <rPh sb="2" eb="5">
      <t>キジュンガク</t>
    </rPh>
    <rPh sb="12" eb="13">
      <t>エン</t>
    </rPh>
    <phoneticPr fontId="2"/>
  </si>
  <si>
    <t>加算額（Ｅ）</t>
    <rPh sb="0" eb="3">
      <t>カサンガク</t>
    </rPh>
    <phoneticPr fontId="2"/>
  </si>
  <si>
    <t>２</t>
  </si>
  <si>
    <t>３</t>
  </si>
  <si>
    <t>４</t>
  </si>
  <si>
    <t>補助金概算払承認申請書</t>
    <rPh sb="0" eb="3">
      <t>ホジョキン</t>
    </rPh>
    <rPh sb="3" eb="5">
      <t>ガイサン</t>
    </rPh>
    <rPh sb="5" eb="6">
      <t>バラ</t>
    </rPh>
    <rPh sb="6" eb="8">
      <t>ショウニン</t>
    </rPh>
    <phoneticPr fontId="2"/>
  </si>
  <si>
    <t>５</t>
  </si>
  <si>
    <t>補助対象経費</t>
    <rPh sb="0" eb="2">
      <t>ホジョ</t>
    </rPh>
    <rPh sb="2" eb="4">
      <t>タイショウ</t>
    </rPh>
    <rPh sb="4" eb="6">
      <t>ケイヒ</t>
    </rPh>
    <phoneticPr fontId="2"/>
  </si>
  <si>
    <t>２０</t>
  </si>
  <si>
    <t>概算払を希望する時期</t>
    <rPh sb="4" eb="6">
      <t>キボウ</t>
    </rPh>
    <phoneticPr fontId="2"/>
  </si>
  <si>
    <t>補助対象外経費</t>
    <rPh sb="0" eb="2">
      <t>ホジョ</t>
    </rPh>
    <rPh sb="2" eb="5">
      <t>タイショウガイ</t>
    </rPh>
    <rPh sb="5" eb="7">
      <t>ケイヒ</t>
    </rPh>
    <phoneticPr fontId="2"/>
  </si>
  <si>
    <t>様式第１０号</t>
    <rPh sb="0" eb="2">
      <t>ヨウシキ</t>
    </rPh>
    <rPh sb="2" eb="3">
      <t>ダイ</t>
    </rPh>
    <rPh sb="5" eb="6">
      <t>ゴウ</t>
    </rPh>
    <phoneticPr fontId="2"/>
  </si>
  <si>
    <t>様式第１５号</t>
  </si>
  <si>
    <t>加算事業内容</t>
    <rPh sb="0" eb="2">
      <t>かさん</t>
    </rPh>
    <rPh sb="2" eb="4">
      <t>じぎょう</t>
    </rPh>
    <rPh sb="4" eb="6">
      <t>ないよう</t>
    </rPh>
    <phoneticPr fontId="23" type="Hiragana"/>
  </si>
  <si>
    <t>補助金交付申請額算出調書（様式第４号）</t>
    <rPh sb="0" eb="3">
      <t>ホジョキン</t>
    </rPh>
    <rPh sb="3" eb="5">
      <t>コウフ</t>
    </rPh>
    <rPh sb="5" eb="8">
      <t>シンセイガク</t>
    </rPh>
    <rPh sb="8" eb="10">
      <t>サンシュツ</t>
    </rPh>
    <rPh sb="10" eb="12">
      <t>チョウショ</t>
    </rPh>
    <rPh sb="13" eb="15">
      <t>ヨウシキ</t>
    </rPh>
    <rPh sb="15" eb="16">
      <t>ダイ</t>
    </rPh>
    <rPh sb="17" eb="18">
      <t>ゴウ</t>
    </rPh>
    <phoneticPr fontId="2"/>
  </si>
  <si>
    <t>会場当日，事前借り上げ</t>
    <rPh sb="0" eb="2">
      <t>かいじょう</t>
    </rPh>
    <rPh sb="2" eb="4">
      <t>とうじつ</t>
    </rPh>
    <rPh sb="5" eb="7">
      <t>じぜん</t>
    </rPh>
    <rPh sb="7" eb="8">
      <t>か</t>
    </rPh>
    <rPh sb="9" eb="10">
      <t>あ</t>
    </rPh>
    <phoneticPr fontId="23" type="Hiragana"/>
  </si>
  <si>
    <t>記念品費</t>
    <rPh sb="0" eb="3">
      <t>キネンヒン</t>
    </rPh>
    <rPh sb="3" eb="4">
      <t>ヒ</t>
    </rPh>
    <phoneticPr fontId="2"/>
  </si>
  <si>
    <t>事業報告書（様式第１１号）</t>
    <rPh sb="0" eb="2">
      <t>ジギョウ</t>
    </rPh>
    <rPh sb="2" eb="5">
      <t>ホウコクショ</t>
    </rPh>
    <rPh sb="6" eb="8">
      <t>ヨウシキ</t>
    </rPh>
    <rPh sb="8" eb="9">
      <t>ダイ</t>
    </rPh>
    <rPh sb="11" eb="12">
      <t>ゴウ</t>
    </rPh>
    <phoneticPr fontId="2"/>
  </si>
  <si>
    <t>補助事業収支決算書（様式第１２号）</t>
    <rPh sb="0" eb="2">
      <t>ホジョ</t>
    </rPh>
    <rPh sb="2" eb="4">
      <t>ジギョウ</t>
    </rPh>
    <rPh sb="4" eb="6">
      <t>シュウシ</t>
    </rPh>
    <rPh sb="6" eb="9">
      <t>ケッサンショ</t>
    </rPh>
    <rPh sb="10" eb="12">
      <t>ヨウシキ</t>
    </rPh>
    <rPh sb="12" eb="13">
      <t>ダイ</t>
    </rPh>
    <rPh sb="15" eb="16">
      <t>ゴウ</t>
    </rPh>
    <phoneticPr fontId="2"/>
  </si>
  <si>
    <t>補助金額算出調書（様式第１３号）</t>
    <rPh sb="0" eb="3">
      <t>ホジョキン</t>
    </rPh>
    <rPh sb="3" eb="4">
      <t>ガク</t>
    </rPh>
    <rPh sb="4" eb="6">
      <t>サンシュツ</t>
    </rPh>
    <rPh sb="6" eb="8">
      <t>チョウショ</t>
    </rPh>
    <rPh sb="9" eb="11">
      <t>ヨウシキ</t>
    </rPh>
    <rPh sb="11" eb="12">
      <t>ダイ</t>
    </rPh>
    <rPh sb="14" eb="15">
      <t>ゴウ</t>
    </rPh>
    <phoneticPr fontId="2"/>
  </si>
  <si>
    <t>当日飲食費1500円×70人
事前準備お茶菓子代3,000円</t>
    <rPh sb="0" eb="2">
      <t>トウジツ</t>
    </rPh>
    <rPh sb="2" eb="5">
      <t>インショクヒ</t>
    </rPh>
    <rPh sb="9" eb="10">
      <t>エン</t>
    </rPh>
    <rPh sb="13" eb="14">
      <t>ニン</t>
    </rPh>
    <rPh sb="15" eb="17">
      <t>ジゼン</t>
    </rPh>
    <rPh sb="17" eb="19">
      <t>ジュンビ</t>
    </rPh>
    <rPh sb="20" eb="21">
      <t>チャ</t>
    </rPh>
    <rPh sb="21" eb="23">
      <t>カシ</t>
    </rPh>
    <rPh sb="23" eb="24">
      <t>ダイ</t>
    </rPh>
    <rPh sb="29" eb="30">
      <t>エン</t>
    </rPh>
    <phoneticPr fontId="2"/>
  </si>
  <si>
    <t>補助金交付申請額（Ｇ）</t>
    <rPh sb="0" eb="3">
      <t>ホジョキン</t>
    </rPh>
    <rPh sb="3" eb="5">
      <t>コウフ</t>
    </rPh>
    <rPh sb="5" eb="8">
      <t>シンセイガク</t>
    </rPh>
    <phoneticPr fontId="2"/>
  </si>
  <si>
    <t>　旭川市地域敬老会事業開催補助金について，次のとおり関係書類を添えて申請します。</t>
    <rPh sb="1" eb="4">
      <t>アサヒカワシ</t>
    </rPh>
    <rPh sb="11" eb="13">
      <t>カイサイ</t>
    </rPh>
    <rPh sb="21" eb="22">
      <t>ツギ</t>
    </rPh>
    <rPh sb="26" eb="28">
      <t>カンケイ</t>
    </rPh>
    <rPh sb="28" eb="30">
      <t>ショルイ</t>
    </rPh>
    <rPh sb="31" eb="32">
      <t>ソ</t>
    </rPh>
    <rPh sb="34" eb="36">
      <t>シンセイ</t>
    </rPh>
    <phoneticPr fontId="2"/>
  </si>
  <si>
    <t>氏名</t>
    <rPh sb="0" eb="2">
      <t>しめい</t>
    </rPh>
    <phoneticPr fontId="2" type="Hiragana"/>
  </si>
  <si>
    <t>その他地域の活性化に資するもの</t>
    <rPh sb="2" eb="3">
      <t>タ</t>
    </rPh>
    <rPh sb="3" eb="5">
      <t>チイキ</t>
    </rPh>
    <rPh sb="6" eb="9">
      <t>カッセイカ</t>
    </rPh>
    <rPh sb="10" eb="11">
      <t>シ</t>
    </rPh>
    <phoneticPr fontId="2"/>
  </si>
  <si>
    <t>開催内容</t>
    <rPh sb="0" eb="2">
      <t>かいさい</t>
    </rPh>
    <rPh sb="2" eb="4">
      <t>ないよう</t>
    </rPh>
    <phoneticPr fontId="23" type="Hiragana"/>
  </si>
  <si>
    <t>　　　　　年　　月　　日付け旭長社指令第　　　号により決定を受けた旭川市地域敬老会事業開催補助金について，次のとおり概算払を申請します。</t>
    <rPh sb="14" eb="15">
      <t>キョク</t>
    </rPh>
    <rPh sb="15" eb="17">
      <t>チョウシャ</t>
    </rPh>
    <rPh sb="33" eb="36">
      <t>アサヒカワシ</t>
    </rPh>
    <rPh sb="36" eb="38">
      <t>チイキ</t>
    </rPh>
    <rPh sb="38" eb="41">
      <t>ケイロウカイ</t>
    </rPh>
    <rPh sb="41" eb="43">
      <t>ジギョウ</t>
    </rPh>
    <rPh sb="43" eb="45">
      <t>カイサイ</t>
    </rPh>
    <rPh sb="45" eb="48">
      <t>ホジョキン</t>
    </rPh>
    <phoneticPr fontId="2"/>
  </si>
  <si>
    <t>敬老会出席者名簿</t>
    <rPh sb="0" eb="3">
      <t>ケイロウカイ</t>
    </rPh>
    <rPh sb="3" eb="6">
      <t>シュッセキシャ</t>
    </rPh>
    <rPh sb="6" eb="8">
      <t>メイボ</t>
    </rPh>
    <phoneticPr fontId="2"/>
  </si>
  <si>
    <t>(5)</t>
  </si>
  <si>
    <t>○○中央町内会</t>
    <rPh sb="2" eb="4">
      <t>ちゅうおう</t>
    </rPh>
    <rPh sb="4" eb="7">
      <t>ちょうないかい</t>
    </rPh>
    <phoneticPr fontId="23" type="Hiragana"/>
  </si>
  <si>
    <t>補助事業の対象経費に係る支出を証する書類</t>
  </si>
  <si>
    <t>　</t>
  </si>
  <si>
    <t>※ Ｇ欄の額は，千円未満切捨てとする。</t>
  </si>
  <si>
    <t>出席予定人数</t>
    <rPh sb="0" eb="2">
      <t>シュッセキ</t>
    </rPh>
    <rPh sb="2" eb="4">
      <t>ヨテイ</t>
    </rPh>
    <rPh sb="4" eb="6">
      <t>ニンズウ</t>
    </rPh>
    <phoneticPr fontId="2"/>
  </si>
  <si>
    <t>(収入の内訳)</t>
    <rPh sb="1" eb="3">
      <t>しゅうにゅう</t>
    </rPh>
    <rPh sb="4" eb="6">
      <t>うちわけ</t>
    </rPh>
    <phoneticPr fontId="23" type="Hiragana"/>
  </si>
  <si>
    <t>出席人数</t>
    <rPh sb="0" eb="2">
      <t>シュッセキ</t>
    </rPh>
    <rPh sb="2" eb="4">
      <t>ニンズウ</t>
    </rPh>
    <phoneticPr fontId="2"/>
  </si>
  <si>
    <t>敬老会開催経費</t>
    <rPh sb="0" eb="3">
      <t>けいろうかい</t>
    </rPh>
    <rPh sb="3" eb="5">
      <t>かいさい</t>
    </rPh>
    <rPh sb="5" eb="7">
      <t>けいひ</t>
    </rPh>
    <phoneticPr fontId="23" type="Hiragana"/>
  </si>
  <si>
    <t>基本額</t>
    <rPh sb="0" eb="3">
      <t>キホンガク</t>
    </rPh>
    <phoneticPr fontId="2"/>
  </si>
  <si>
    <t>８</t>
  </si>
  <si>
    <t>対象者</t>
    <rPh sb="0" eb="3">
      <t>タイショウシャ</t>
    </rPh>
    <phoneticPr fontId="2"/>
  </si>
  <si>
    <t>市社協助成金（円）</t>
    <rPh sb="0" eb="1">
      <t>し</t>
    </rPh>
    <rPh sb="1" eb="3">
      <t>しゃきょう</t>
    </rPh>
    <rPh sb="3" eb="5">
      <t>じょせい</t>
    </rPh>
    <rPh sb="5" eb="6">
      <t>きん</t>
    </rPh>
    <rPh sb="7" eb="8">
      <t>えん</t>
    </rPh>
    <phoneticPr fontId="23" type="Hiragana"/>
  </si>
  <si>
    <t>基本額（Ｄ）</t>
    <rPh sb="0" eb="3">
      <t>キホンガク</t>
    </rPh>
    <phoneticPr fontId="2"/>
  </si>
  <si>
    <t>（補助金加算対象事業の有無）</t>
  </si>
  <si>
    <t>当日会場費</t>
    <rPh sb="0" eb="2">
      <t>とうじつ</t>
    </rPh>
    <rPh sb="2" eb="4">
      <t>かいじょう</t>
    </rPh>
    <rPh sb="4" eb="5">
      <t>ひ</t>
    </rPh>
    <phoneticPr fontId="23" type="Hiragana"/>
  </si>
  <si>
    <t>地域交流・世代間交流に関するもの</t>
    <rPh sb="0" eb="2">
      <t>チイキ</t>
    </rPh>
    <rPh sb="2" eb="4">
      <t>コウリュウ</t>
    </rPh>
    <rPh sb="5" eb="8">
      <t>セダイカン</t>
    </rPh>
    <rPh sb="8" eb="10">
      <t>コウリュウ</t>
    </rPh>
    <rPh sb="11" eb="12">
      <t>カン</t>
    </rPh>
    <phoneticPr fontId="2"/>
  </si>
  <si>
    <t>高齢者の生きがいづくりに関するもの</t>
    <rPh sb="0" eb="3">
      <t>コウレイシャ</t>
    </rPh>
    <rPh sb="4" eb="5">
      <t>イ</t>
    </rPh>
    <rPh sb="12" eb="13">
      <t>カン</t>
    </rPh>
    <phoneticPr fontId="2"/>
  </si>
  <si>
    <t>(支出の内訳)</t>
    <rPh sb="1" eb="3">
      <t>ししゅつ</t>
    </rPh>
    <rPh sb="4" eb="6">
      <t>うちわけ</t>
    </rPh>
    <phoneticPr fontId="23" type="Hiragana"/>
  </si>
  <si>
    <t>（実施概要）　＊有の場合のみ</t>
    <rPh sb="1" eb="3">
      <t>ジッシ</t>
    </rPh>
    <rPh sb="3" eb="5">
      <t>ガイヨウ</t>
    </rPh>
    <phoneticPr fontId="2"/>
  </si>
  <si>
    <t>（加算対象事業の区分）　＊有の場合のみ</t>
    <rPh sb="1" eb="3">
      <t>カサン</t>
    </rPh>
    <rPh sb="3" eb="5">
      <t>タイショウ</t>
    </rPh>
    <rPh sb="5" eb="7">
      <t>ジギョウ</t>
    </rPh>
    <rPh sb="8" eb="10">
      <t>クブン</t>
    </rPh>
    <rPh sb="13" eb="14">
      <t>アリ</t>
    </rPh>
    <rPh sb="15" eb="17">
      <t>バアイ</t>
    </rPh>
    <phoneticPr fontId="2"/>
  </si>
  <si>
    <t>補助事業を変更又は中止する理由・内容</t>
  </si>
  <si>
    <t>資金収支計画書</t>
    <rPh sb="0" eb="2">
      <t>シキン</t>
    </rPh>
    <rPh sb="2" eb="4">
      <t>シュウシ</t>
    </rPh>
    <rPh sb="4" eb="7">
      <t>ケイカクショ</t>
    </rPh>
    <phoneticPr fontId="2"/>
  </si>
  <si>
    <t>補助金振込口座</t>
    <rPh sb="0" eb="3">
      <t>ホジョキン</t>
    </rPh>
    <rPh sb="3" eb="5">
      <t>フリコミ</t>
    </rPh>
    <rPh sb="5" eb="7">
      <t>コウザ</t>
    </rPh>
    <phoneticPr fontId="2"/>
  </si>
  <si>
    <t>○△－１１１１</t>
  </si>
  <si>
    <t>本支店名</t>
    <rPh sb="0" eb="1">
      <t>ホン</t>
    </rPh>
    <rPh sb="1" eb="3">
      <t>シテン</t>
    </rPh>
    <rPh sb="3" eb="4">
      <t>メイ</t>
    </rPh>
    <phoneticPr fontId="2"/>
  </si>
  <si>
    <t>口座番号</t>
    <rPh sb="0" eb="2">
      <t>コウザ</t>
    </rPh>
    <rPh sb="2" eb="4">
      <t>バンゴウ</t>
    </rPh>
    <phoneticPr fontId="2"/>
  </si>
  <si>
    <t>口座名義（カタカナ）</t>
    <rPh sb="0" eb="2">
      <t>コウザ</t>
    </rPh>
    <rPh sb="2" eb="4">
      <t>メイギ</t>
    </rPh>
    <phoneticPr fontId="2"/>
  </si>
  <si>
    <t>消耗品，案内送料他</t>
    <rPh sb="0" eb="3">
      <t>しょうもうひん</t>
    </rPh>
    <rPh sb="4" eb="6">
      <t>あんない</t>
    </rPh>
    <rPh sb="6" eb="8">
      <t>そうりょう</t>
    </rPh>
    <rPh sb="8" eb="9">
      <t>ほか</t>
    </rPh>
    <phoneticPr fontId="23" type="Hiragana"/>
  </si>
  <si>
    <t>普通　・　当座</t>
    <rPh sb="0" eb="2">
      <t>フツウ</t>
    </rPh>
    <rPh sb="5" eb="7">
      <t>トウザ</t>
    </rPh>
    <phoneticPr fontId="2"/>
  </si>
  <si>
    <t>マルマルチクシミンイインカイ</t>
  </si>
  <si>
    <t>会長　旭川　大朗</t>
    <rPh sb="0" eb="2">
      <t>カイチョウ</t>
    </rPh>
    <rPh sb="3" eb="5">
      <t>アサヒカワ</t>
    </rPh>
    <rPh sb="6" eb="8">
      <t>タロウ</t>
    </rPh>
    <phoneticPr fontId="2"/>
  </si>
  <si>
    <t>令和</t>
    <rPh sb="0" eb="2">
      <t>レイワ</t>
    </rPh>
    <phoneticPr fontId="2"/>
  </si>
  <si>
    <t>２２</t>
  </si>
  <si>
    <t>□□信用金庫</t>
    <rPh sb="2" eb="4">
      <t>シンヨウ</t>
    </rPh>
    <rPh sb="4" eb="6">
      <t>キンコ</t>
    </rPh>
    <phoneticPr fontId="2"/>
  </si>
  <si>
    <t>■経理担当者</t>
    <rPh sb="1" eb="3">
      <t>けいり</t>
    </rPh>
    <rPh sb="3" eb="6">
      <t>たんとうしゃ</t>
    </rPh>
    <phoneticPr fontId="2" type="Hiragana"/>
  </si>
  <si>
    <t>本店</t>
    <rPh sb="0" eb="2">
      <t>ホンテン</t>
    </rPh>
    <phoneticPr fontId="2"/>
  </si>
  <si>
    <t>１１１１１１１</t>
  </si>
  <si>
    <t>演芸謝礼お菓子</t>
    <rPh sb="0" eb="2">
      <t>えんげい</t>
    </rPh>
    <rPh sb="2" eb="4">
      <t>しゃれい</t>
    </rPh>
    <rPh sb="5" eb="7">
      <t>かし</t>
    </rPh>
    <phoneticPr fontId="23" type="Hiragana"/>
  </si>
  <si>
    <t>会場費</t>
    <rPh sb="0" eb="3">
      <t>カイジョウヒ</t>
    </rPh>
    <phoneticPr fontId="2"/>
  </si>
  <si>
    <t>飲食費</t>
    <rPh sb="0" eb="3">
      <t>インショクヒ</t>
    </rPh>
    <phoneticPr fontId="2"/>
  </si>
  <si>
    <t>事務費</t>
    <rPh sb="0" eb="3">
      <t>ジムヒ</t>
    </rPh>
    <phoneticPr fontId="2"/>
  </si>
  <si>
    <t>報償費</t>
    <rPh sb="0" eb="3">
      <t>ホウショウヒ</t>
    </rPh>
    <phoneticPr fontId="2"/>
  </si>
  <si>
    <t>□□○－７７７７</t>
  </si>
  <si>
    <t>事前準備会場費2,000円
当日会場費8,000円</t>
    <rPh sb="0" eb="2">
      <t>ジゼン</t>
    </rPh>
    <rPh sb="2" eb="4">
      <t>ジュンビ</t>
    </rPh>
    <rPh sb="4" eb="6">
      <t>カイジョウ</t>
    </rPh>
    <rPh sb="6" eb="7">
      <t>ヒ</t>
    </rPh>
    <rPh sb="12" eb="13">
      <t>エン</t>
    </rPh>
    <rPh sb="14" eb="16">
      <t>トウジツ</t>
    </rPh>
    <rPh sb="16" eb="19">
      <t>カイジョウヒ</t>
    </rPh>
    <rPh sb="24" eb="25">
      <t>エン</t>
    </rPh>
    <phoneticPr fontId="2"/>
  </si>
  <si>
    <t>園児への御礼のお菓子5,000円</t>
    <rPh sb="0" eb="2">
      <t>エンジ</t>
    </rPh>
    <rPh sb="4" eb="6">
      <t>オレイ</t>
    </rPh>
    <rPh sb="8" eb="10">
      <t>カシ</t>
    </rPh>
    <rPh sb="15" eb="16">
      <t>エン</t>
    </rPh>
    <phoneticPr fontId="2"/>
  </si>
  <si>
    <t>事業報告書</t>
    <rPh sb="0" eb="2">
      <t>ジギョウ</t>
    </rPh>
    <rPh sb="2" eb="4">
      <t>ホウコク</t>
    </rPh>
    <rPh sb="4" eb="5">
      <t>ショ</t>
    </rPh>
    <phoneticPr fontId="2"/>
  </si>
  <si>
    <t>130,000円</t>
    <rPh sb="7" eb="8">
      <t>エン</t>
    </rPh>
    <phoneticPr fontId="2"/>
  </si>
  <si>
    <t>旭川市○○町１条１丁目１－１</t>
    <rPh sb="0" eb="3">
      <t>あさひかわし</t>
    </rPh>
    <rPh sb="5" eb="6">
      <t>ちょう</t>
    </rPh>
    <rPh sb="7" eb="8">
      <t>じょう</t>
    </rPh>
    <rPh sb="9" eb="11">
      <t>ちょうめ</t>
    </rPh>
    <phoneticPr fontId="2" type="Hiragana"/>
  </si>
  <si>
    <t>９</t>
  </si>
  <si>
    <t>３０</t>
  </si>
  <si>
    <t>　敬老会の開催にあたり，○○市民委員会は運営残金がなく，開催ができないため。</t>
    <rPh sb="1" eb="4">
      <t>ケイロウカイ</t>
    </rPh>
    <rPh sb="5" eb="7">
      <t>カイサイ</t>
    </rPh>
    <rPh sb="14" eb="16">
      <t>シミン</t>
    </rPh>
    <rPh sb="16" eb="19">
      <t>イインカイ</t>
    </rPh>
    <rPh sb="20" eb="22">
      <t>ウンエイ</t>
    </rPh>
    <rPh sb="22" eb="24">
      <t>ザンキン</t>
    </rPh>
    <rPh sb="28" eb="30">
      <t>カイサイ</t>
    </rPh>
    <phoneticPr fontId="2"/>
  </si>
  <si>
    <t>（参考様式）</t>
    <rPh sb="1" eb="3">
      <t>さんこう</t>
    </rPh>
    <rPh sb="3" eb="5">
      <t>ようしき</t>
    </rPh>
    <phoneticPr fontId="23" type="Hiragana"/>
  </si>
  <si>
    <t>資金収支計画書</t>
    <rPh sb="0" eb="2">
      <t>しきん</t>
    </rPh>
    <rPh sb="2" eb="4">
      <t>しゅうし</t>
    </rPh>
    <rPh sb="4" eb="7">
      <t>けいかくしょ</t>
    </rPh>
    <phoneticPr fontId="23" type="Hiragana"/>
  </si>
  <si>
    <t>敬老会実施前実施団体口座残金</t>
    <rPh sb="0" eb="3">
      <t>けいろうかい</t>
    </rPh>
    <rPh sb="3" eb="5">
      <t>じっし</t>
    </rPh>
    <rPh sb="5" eb="6">
      <t>まえ</t>
    </rPh>
    <rPh sb="6" eb="8">
      <t>じっし</t>
    </rPh>
    <rPh sb="8" eb="10">
      <t>だんたい</t>
    </rPh>
    <rPh sb="10" eb="12">
      <t>こうざ</t>
    </rPh>
    <rPh sb="12" eb="14">
      <t>ざんきん</t>
    </rPh>
    <phoneticPr fontId="23" type="Hiragana"/>
  </si>
  <si>
    <t>敬老会寄附金等収入</t>
    <rPh sb="0" eb="3">
      <t>けいろうかい</t>
    </rPh>
    <rPh sb="3" eb="6">
      <t>きふきん</t>
    </rPh>
    <rPh sb="6" eb="7">
      <t>とう</t>
    </rPh>
    <rPh sb="7" eb="9">
      <t>しゅうにゅう</t>
    </rPh>
    <phoneticPr fontId="23" type="Hiragana"/>
  </si>
  <si>
    <t>残金</t>
    <rPh sb="0" eb="2">
      <t>ざんきん</t>
    </rPh>
    <phoneticPr fontId="23" type="Hiragana"/>
  </si>
  <si>
    <t>支出</t>
    <rPh sb="0" eb="2">
      <t>ししゅつ</t>
    </rPh>
    <phoneticPr fontId="23" type="Hiragana"/>
  </si>
  <si>
    <t>収入</t>
    <rPh sb="0" eb="2">
      <t>しゅうにゅう</t>
    </rPh>
    <phoneticPr fontId="23" type="Hiragana"/>
  </si>
  <si>
    <t>5,000円</t>
    <rPh sb="5" eb="6">
      <t>えん</t>
    </rPh>
    <phoneticPr fontId="23" type="Hiragana"/>
  </si>
  <si>
    <t>50,000円</t>
    <rPh sb="6" eb="7">
      <t>えん</t>
    </rPh>
    <phoneticPr fontId="23" type="Hiragana"/>
  </si>
  <si>
    <t>55,000円</t>
    <rPh sb="6" eb="7">
      <t>えん</t>
    </rPh>
    <phoneticPr fontId="23" type="Hiragana"/>
  </si>
  <si>
    <t>敬老会担当者名簿</t>
    <rPh sb="0" eb="3">
      <t>けいろうかい</t>
    </rPh>
    <rPh sb="3" eb="6">
      <t>たんとうしゃ</t>
    </rPh>
    <rPh sb="6" eb="8">
      <t>めいぼ</t>
    </rPh>
    <phoneticPr fontId="2" type="Hiragana"/>
  </si>
  <si>
    <t>○△－８８８８</t>
  </si>
  <si>
    <t>住所</t>
    <rPh sb="0" eb="2">
      <t>じゅうしょ</t>
    </rPh>
    <phoneticPr fontId="2" type="Hiragana"/>
  </si>
  <si>
    <t>対象経費＜基準額</t>
    <rPh sb="0" eb="2">
      <t>たいしょう</t>
    </rPh>
    <rPh sb="2" eb="4">
      <t>けいひ</t>
    </rPh>
    <rPh sb="5" eb="8">
      <t>きじゅんがく</t>
    </rPh>
    <phoneticPr fontId="23" type="Hiragana"/>
  </si>
  <si>
    <t>郵便番号</t>
    <rPh sb="0" eb="2">
      <t>ゆうびん</t>
    </rPh>
    <rPh sb="2" eb="4">
      <t>ばんごう</t>
    </rPh>
    <phoneticPr fontId="2" type="Hiragana"/>
  </si>
  <si>
    <t>電話番号</t>
    <rPh sb="0" eb="2">
      <t>でんわ</t>
    </rPh>
    <rPh sb="2" eb="4">
      <t>ばんごう</t>
    </rPh>
    <phoneticPr fontId="2" type="Hiragana"/>
  </si>
  <si>
    <t>FAX</t>
  </si>
  <si>
    <t>役職</t>
    <rPh sb="0" eb="2">
      <t>やくしょく</t>
    </rPh>
    <phoneticPr fontId="2" type="Hiragana"/>
  </si>
  <si>
    <t>○○地区会館</t>
    <rPh sb="2" eb="4">
      <t>ちく</t>
    </rPh>
    <rPh sb="4" eb="6">
      <t>かいかん</t>
    </rPh>
    <phoneticPr fontId="23" type="Hiragana"/>
  </si>
  <si>
    <t>　地域の園児との交流</t>
    <rPh sb="1" eb="3">
      <t>チイキ</t>
    </rPh>
    <rPh sb="4" eb="6">
      <t>エンジ</t>
    </rPh>
    <rPh sb="8" eb="10">
      <t>コウリュウ</t>
    </rPh>
    <phoneticPr fontId="2"/>
  </si>
  <si>
    <t>町内会名</t>
    <rPh sb="0" eb="3">
      <t>ちょうないかい</t>
    </rPh>
    <rPh sb="3" eb="4">
      <t>めい</t>
    </rPh>
    <phoneticPr fontId="23" type="Hiragana"/>
  </si>
  <si>
    <t>支出合計(円)</t>
    <rPh sb="0" eb="2">
      <t>ししゅつ</t>
    </rPh>
    <rPh sb="2" eb="4">
      <t>ごうけい</t>
    </rPh>
    <phoneticPr fontId="23" type="Hiragana"/>
  </si>
  <si>
    <t>開催場所</t>
    <rPh sb="0" eb="2">
      <t>かいさい</t>
    </rPh>
    <rPh sb="2" eb="4">
      <t>ばしょ</t>
    </rPh>
    <phoneticPr fontId="23" type="Hiragana"/>
  </si>
  <si>
    <t>うち対象者</t>
    <rPh sb="2" eb="5">
      <t>たいしょうしゃ</t>
    </rPh>
    <phoneticPr fontId="23" type="Hiragana"/>
  </si>
  <si>
    <t>出席者数</t>
    <rPh sb="0" eb="3">
      <t>しゅっせきしゃ</t>
    </rPh>
    <rPh sb="3" eb="4">
      <t>すう</t>
    </rPh>
    <phoneticPr fontId="23" type="Hiragana"/>
  </si>
  <si>
    <t>副会長</t>
    <rPh sb="0" eb="3">
      <t>ふくかいちょう</t>
    </rPh>
    <phoneticPr fontId="2" type="Hiragana"/>
  </si>
  <si>
    <t>敬老会町内会別交付申請内訳</t>
    <rPh sb="0" eb="3">
      <t>けいろうかい</t>
    </rPh>
    <rPh sb="3" eb="6">
      <t>ちょうないかい</t>
    </rPh>
    <rPh sb="6" eb="7">
      <t>べつ</t>
    </rPh>
    <rPh sb="7" eb="9">
      <t>こうふ</t>
    </rPh>
    <rPh sb="9" eb="11">
      <t>しんせい</t>
    </rPh>
    <rPh sb="11" eb="13">
      <t>うちわけ</t>
    </rPh>
    <phoneticPr fontId="23" type="Hiragana"/>
  </si>
  <si>
    <t>お祝い弁当1,500円×30人</t>
    <rPh sb="1" eb="2">
      <t>いわ</t>
    </rPh>
    <rPh sb="3" eb="5">
      <t>べんとう</t>
    </rPh>
    <rPh sb="10" eb="11">
      <t>えん</t>
    </rPh>
    <rPh sb="14" eb="15">
      <t>にん</t>
    </rPh>
    <phoneticPr fontId="23" type="Hiragana"/>
  </si>
  <si>
    <t>　名簿担当者と同じ</t>
    <rPh sb="1" eb="3">
      <t>めいぼ</t>
    </rPh>
    <rPh sb="3" eb="6">
      <t>たんとうしゃ</t>
    </rPh>
    <rPh sb="7" eb="8">
      <t>おな</t>
    </rPh>
    <phoneticPr fontId="2" type="Hiragana"/>
  </si>
  <si>
    <t>（摘要）</t>
    <rPh sb="1" eb="3">
      <t>てきよう</t>
    </rPh>
    <phoneticPr fontId="23" type="Hiragana"/>
  </si>
  <si>
    <t>■事業計画担当者</t>
    <rPh sb="1" eb="3">
      <t>じぎょう</t>
    </rPh>
    <rPh sb="3" eb="5">
      <t>けいかく</t>
    </rPh>
    <rPh sb="5" eb="8">
      <t>たんとうしゃ</t>
    </rPh>
    <phoneticPr fontId="2" type="Hiragana"/>
  </si>
  <si>
    <t>■名簿担当者</t>
    <rPh sb="1" eb="3">
      <t>めいぼ</t>
    </rPh>
    <rPh sb="3" eb="6">
      <t>たんとうしゃ</t>
    </rPh>
    <phoneticPr fontId="2" type="Hiragana"/>
  </si>
  <si>
    <t>敬老　大朗</t>
    <rPh sb="0" eb="2">
      <t>けいろう</t>
    </rPh>
    <rPh sb="3" eb="5">
      <t>たろう</t>
    </rPh>
    <phoneticPr fontId="2" type="Hiragana"/>
  </si>
  <si>
    <t>旭川市○○町２条２丁目１－１</t>
    <rPh sb="0" eb="3">
      <t>あさひかわし</t>
    </rPh>
    <rPh sb="5" eb="6">
      <t>ちょう</t>
    </rPh>
    <rPh sb="7" eb="8">
      <t>じょう</t>
    </rPh>
    <rPh sb="9" eb="11">
      <t>ちょうめ</t>
    </rPh>
    <phoneticPr fontId="2" type="Hiragana"/>
  </si>
  <si>
    <t>旭川　長寿子</t>
    <rPh sb="0" eb="2">
      <t>あさひかわ</t>
    </rPh>
    <rPh sb="3" eb="5">
      <t>ちょうじゅ</t>
    </rPh>
    <rPh sb="5" eb="6">
      <t>こ</t>
    </rPh>
    <phoneticPr fontId="2" type="Hiragana"/>
  </si>
  <si>
    <t>０９０－１１１□－１１１△</t>
  </si>
  <si>
    <t>０８０－２２２△－○○○□</t>
  </si>
  <si>
    <t>総務部長</t>
    <rPh sb="0" eb="2">
      <t>そうむ</t>
    </rPh>
    <rPh sb="2" eb="4">
      <t>ぶちょう</t>
    </rPh>
    <phoneticPr fontId="2" type="Hiragana"/>
  </si>
  <si>
    <t>○○東町内会</t>
    <rPh sb="2" eb="3">
      <t>ひがし</t>
    </rPh>
    <rPh sb="3" eb="6">
      <t>ちょうないかい</t>
    </rPh>
    <phoneticPr fontId="23" type="Hiragana"/>
  </si>
  <si>
    <t>○○小学校</t>
    <rPh sb="2" eb="5">
      <t>しょうがっこう</t>
    </rPh>
    <phoneticPr fontId="23" type="Hiragana"/>
  </si>
  <si>
    <t xml:space="preserve">対象者30名を招待し，祝賀会を開催
・各テーブルに赤飯・飲み物用意
会長祝辞
記念撮影～後日印刷物配布
</t>
    <rPh sb="0" eb="2">
      <t>たいしょう</t>
    </rPh>
    <rPh sb="25" eb="27">
      <t>せきはん</t>
    </rPh>
    <rPh sb="28" eb="29">
      <t>の</t>
    </rPh>
    <rPh sb="30" eb="31">
      <t>もの</t>
    </rPh>
    <rPh sb="31" eb="33">
      <t>ようい</t>
    </rPh>
    <rPh sb="34" eb="36">
      <t>かいちょう</t>
    </rPh>
    <rPh sb="36" eb="38">
      <t>しゅくじ</t>
    </rPh>
    <rPh sb="39" eb="41">
      <t>きねん</t>
    </rPh>
    <rPh sb="41" eb="43">
      <t>さつえい</t>
    </rPh>
    <rPh sb="44" eb="46">
      <t>ごじつ</t>
    </rPh>
    <rPh sb="46" eb="49">
      <t>いんさつぶつ</t>
    </rPh>
    <rPh sb="49" eb="51">
      <t>はいふ</t>
    </rPh>
    <phoneticPr fontId="23" type="Hiragana"/>
  </si>
  <si>
    <t>生きがいづくりに関するもの</t>
    <rPh sb="0" eb="1">
      <t>い</t>
    </rPh>
    <rPh sb="8" eb="9">
      <t>かん</t>
    </rPh>
    <phoneticPr fontId="23" type="Hiragana"/>
  </si>
  <si>
    <t>地域・世代間交流に関するもの</t>
    <rPh sb="0" eb="2">
      <t>ちいき</t>
    </rPh>
    <rPh sb="3" eb="6">
      <t>せだいかん</t>
    </rPh>
    <rPh sb="6" eb="8">
      <t>こうりゅう</t>
    </rPh>
    <rPh sb="9" eb="10">
      <t>かん</t>
    </rPh>
    <phoneticPr fontId="23" type="Hiragana"/>
  </si>
  <si>
    <t>補助金申請額(円)</t>
    <rPh sb="0" eb="3">
      <t>ほじょきん</t>
    </rPh>
    <rPh sb="3" eb="6">
      <t>しんせいがく</t>
    </rPh>
    <rPh sb="7" eb="8">
      <t>えん</t>
    </rPh>
    <phoneticPr fontId="23" type="Hiragana"/>
  </si>
  <si>
    <t>旭川市補助金(円)</t>
    <rPh sb="0" eb="3">
      <t>あさひかわし</t>
    </rPh>
    <rPh sb="3" eb="6">
      <t>ほじょきん</t>
    </rPh>
    <phoneticPr fontId="23" type="Hiragana"/>
  </si>
  <si>
    <t>収入合計(円)</t>
    <rPh sb="0" eb="2">
      <t>しゅうにゅう</t>
    </rPh>
    <rPh sb="2" eb="4">
      <t>ごうけい</t>
    </rPh>
    <phoneticPr fontId="23" type="Hiragana"/>
  </si>
  <si>
    <t>会場費(円)</t>
    <rPh sb="0" eb="3">
      <t>かいじょうひ</t>
    </rPh>
    <phoneticPr fontId="23" type="Hiragana"/>
  </si>
  <si>
    <t>報償費(円)</t>
    <rPh sb="0" eb="3">
      <t>ほうしょうひ</t>
    </rPh>
    <phoneticPr fontId="23" type="Hiragana"/>
  </si>
  <si>
    <t>補助対象外経費(円)</t>
    <rPh sb="0" eb="2">
      <t>ほじょ</t>
    </rPh>
    <rPh sb="2" eb="5">
      <t>たいしょうがい</t>
    </rPh>
    <rPh sb="5" eb="7">
      <t>けいひ</t>
    </rPh>
    <phoneticPr fontId="23" type="Hiragana"/>
  </si>
  <si>
    <t>○○市民委員会より</t>
    <rPh sb="2" eb="4">
      <t>しみん</t>
    </rPh>
    <rPh sb="4" eb="7">
      <t>いいんかい</t>
    </rPh>
    <phoneticPr fontId="23" type="Hiragana"/>
  </si>
  <si>
    <t>60円×25人</t>
    <rPh sb="2" eb="3">
      <t>えん</t>
    </rPh>
    <rPh sb="6" eb="7">
      <t>にん</t>
    </rPh>
    <phoneticPr fontId="23" type="Hiragana"/>
  </si>
  <si>
    <t xml:space="preserve">対象者25名を招待し，祝賀会を開催
・各テーブルにお祝い弁当等用意
会長・来賓祝辞
演芸の披露～○○クラブによる舞踊
記念品贈呈～記念タオル贈呈
</t>
    <rPh sb="0" eb="1">
      <t>たい</t>
    </rPh>
    <rPh sb="30" eb="31">
      <t>とう</t>
    </rPh>
    <rPh sb="34" eb="36">
      <t>かいちょう</t>
    </rPh>
    <rPh sb="37" eb="39">
      <t>らいひん</t>
    </rPh>
    <rPh sb="39" eb="41">
      <t>しゅくじ</t>
    </rPh>
    <rPh sb="42" eb="44">
      <t>えんげい</t>
    </rPh>
    <rPh sb="45" eb="47">
      <t>ひろう</t>
    </rPh>
    <rPh sb="56" eb="58">
      <t>ぶよう</t>
    </rPh>
    <phoneticPr fontId="23" type="Hiragana"/>
  </si>
  <si>
    <t>タオル100円×25人</t>
    <rPh sb="6" eb="7">
      <t>えん</t>
    </rPh>
    <rPh sb="10" eb="11">
      <t>にん</t>
    </rPh>
    <phoneticPr fontId="23" type="Hiragana"/>
  </si>
  <si>
    <t>タオル100円×5人</t>
    <rPh sb="6" eb="7">
      <t>えん</t>
    </rPh>
    <rPh sb="9" eb="10">
      <t>にん</t>
    </rPh>
    <phoneticPr fontId="23" type="Hiragana"/>
  </si>
  <si>
    <t xml:space="preserve">対象者60名を招待し，祝賀会を開催
・各テーブルにお祝い膳等用意
会長・来賓祝辞
園児からのお祝い～遊戯披露
</t>
    <rPh sb="0" eb="2">
      <t>たいしょう</t>
    </rPh>
    <rPh sb="26" eb="27">
      <t>いわ</t>
    </rPh>
    <rPh sb="28" eb="29">
      <t>ぜん</t>
    </rPh>
    <rPh sb="29" eb="30">
      <t>とう</t>
    </rPh>
    <rPh sb="30" eb="32">
      <t>ようい</t>
    </rPh>
    <rPh sb="33" eb="35">
      <t>かいちょう</t>
    </rPh>
    <rPh sb="36" eb="38">
      <t>らいひん</t>
    </rPh>
    <rPh sb="38" eb="40">
      <t>しゅくじ</t>
    </rPh>
    <rPh sb="41" eb="43">
      <t>えんじ</t>
    </rPh>
    <rPh sb="47" eb="48">
      <t>いわ</t>
    </rPh>
    <rPh sb="50" eb="52">
      <t>ゆうぎ</t>
    </rPh>
    <rPh sb="52" eb="54">
      <t>ひろう</t>
    </rPh>
    <phoneticPr fontId="23" type="Hiragana"/>
  </si>
  <si>
    <t>園児謝礼お菓子</t>
    <rPh sb="0" eb="2">
      <t>えんじ</t>
    </rPh>
    <rPh sb="2" eb="4">
      <t>しゃれい</t>
    </rPh>
    <rPh sb="5" eb="7">
      <t>かし</t>
    </rPh>
    <phoneticPr fontId="23" type="Hiragana"/>
  </si>
  <si>
    <t>飲食消耗費，案内印刷　他</t>
    <rPh sb="0" eb="2">
      <t>いんしょく</t>
    </rPh>
    <rPh sb="2" eb="5">
      <t>しょうもうひ</t>
    </rPh>
    <rPh sb="6" eb="8">
      <t>あんない</t>
    </rPh>
    <rPh sb="8" eb="10">
      <t>いんさつ</t>
    </rPh>
    <rPh sb="11" eb="12">
      <t>ほか</t>
    </rPh>
    <phoneticPr fontId="23" type="Hiragana"/>
  </si>
  <si>
    <t>60円×30人</t>
    <rPh sb="2" eb="3">
      <t>えん</t>
    </rPh>
    <rPh sb="6" eb="7">
      <t>にん</t>
    </rPh>
    <phoneticPr fontId="23" type="Hiragana"/>
  </si>
  <si>
    <t>写真印刷３０人</t>
    <rPh sb="0" eb="2">
      <t>しゃしん</t>
    </rPh>
    <rPh sb="2" eb="4">
      <t>いんさつ</t>
    </rPh>
    <rPh sb="6" eb="7">
      <t>にん</t>
    </rPh>
    <phoneticPr fontId="23" type="Hiragana"/>
  </si>
  <si>
    <t>赤飯・飲料40人分</t>
    <rPh sb="0" eb="2">
      <t>せきはん</t>
    </rPh>
    <rPh sb="3" eb="5">
      <t>いんりょう</t>
    </rPh>
    <rPh sb="7" eb="8">
      <t>にん</t>
    </rPh>
    <rPh sb="8" eb="9">
      <t>ぶん</t>
    </rPh>
    <phoneticPr fontId="23" type="Hiragana"/>
  </si>
  <si>
    <t>お祝い膳，飲み物　他</t>
    <rPh sb="1" eb="2">
      <t>いわ</t>
    </rPh>
    <rPh sb="3" eb="4">
      <t>ぜん</t>
    </rPh>
    <rPh sb="5" eb="6">
      <t>の</t>
    </rPh>
    <rPh sb="7" eb="8">
      <t>もの</t>
    </rPh>
    <rPh sb="9" eb="10">
      <t>ほか</t>
    </rPh>
    <phoneticPr fontId="23" type="Hiragana"/>
  </si>
  <si>
    <t>案内印刷，郵送料他</t>
    <rPh sb="0" eb="2">
      <t>あんない</t>
    </rPh>
    <rPh sb="2" eb="4">
      <t>いんさつ</t>
    </rPh>
    <rPh sb="5" eb="7">
      <t>ゆうそう</t>
    </rPh>
    <rPh sb="7" eb="8">
      <t>りょう</t>
    </rPh>
    <rPh sb="8" eb="9">
      <t>ほか</t>
    </rPh>
    <phoneticPr fontId="23" type="Hiragana"/>
  </si>
  <si>
    <t>市社協助成金（円）</t>
    <rPh sb="0" eb="1">
      <t>し</t>
    </rPh>
    <rPh sb="1" eb="3">
      <t>しゃきょう</t>
    </rPh>
    <rPh sb="3" eb="5">
      <t>じょせい</t>
    </rPh>
    <rPh sb="5" eb="6">
      <t>かね</t>
    </rPh>
    <rPh sb="7" eb="8">
      <t>えん</t>
    </rPh>
    <phoneticPr fontId="23" type="Hiragana"/>
  </si>
  <si>
    <t>敬老会町内会別実績報告内訳</t>
    <rPh sb="0" eb="3">
      <t>けいろうかい</t>
    </rPh>
    <rPh sb="3" eb="6">
      <t>ちょうないかい</t>
    </rPh>
    <rPh sb="6" eb="7">
      <t>べつ</t>
    </rPh>
    <rPh sb="7" eb="9">
      <t>じっせき</t>
    </rPh>
    <rPh sb="9" eb="11">
      <t>ほうこく</t>
    </rPh>
    <rPh sb="11" eb="13">
      <t>うちわけ</t>
    </rPh>
    <phoneticPr fontId="23" type="Hiragana"/>
  </si>
  <si>
    <t>金</t>
    <rPh sb="0" eb="1">
      <t>キン</t>
    </rPh>
    <phoneticPr fontId="2"/>
  </si>
  <si>
    <t>××市民委員会</t>
    <rPh sb="2" eb="4">
      <t>シミン</t>
    </rPh>
    <rPh sb="4" eb="7">
      <t>イインカイ</t>
    </rPh>
    <phoneticPr fontId="2"/>
  </si>
  <si>
    <t>○○地区会館にて，対象者６０名を招待し，祝賀会を開催
・各テーブルにお祝い弁当用意
・催し内容
　会長挨拶
　園児からのお祝い
　～お祝いのことば～
　～遊戯発表～
　会食
　記念品贈呈～記念タオル贈呈
　閉会挨拶
※出席できない対象者にも記念タオル配付</t>
    <rPh sb="2" eb="4">
      <t>チク</t>
    </rPh>
    <rPh sb="4" eb="6">
      <t>カイカン</t>
    </rPh>
    <rPh sb="9" eb="12">
      <t>タイショウシャ</t>
    </rPh>
    <rPh sb="14" eb="15">
      <t>メイ</t>
    </rPh>
    <rPh sb="16" eb="18">
      <t>ショウタイ</t>
    </rPh>
    <rPh sb="20" eb="22">
      <t>シュクガ</t>
    </rPh>
    <rPh sb="22" eb="23">
      <t>カイ</t>
    </rPh>
    <rPh sb="24" eb="26">
      <t>カイサイ</t>
    </rPh>
    <rPh sb="28" eb="29">
      <t>カク</t>
    </rPh>
    <rPh sb="35" eb="36">
      <t>イワ</t>
    </rPh>
    <rPh sb="37" eb="39">
      <t>ベントウ</t>
    </rPh>
    <rPh sb="39" eb="41">
      <t>ヨウイ</t>
    </rPh>
    <rPh sb="43" eb="44">
      <t>モヨオ</t>
    </rPh>
    <rPh sb="45" eb="47">
      <t>ナイヨウ</t>
    </rPh>
    <rPh sb="49" eb="51">
      <t>カイチョウ</t>
    </rPh>
    <rPh sb="51" eb="53">
      <t>アイサツ</t>
    </rPh>
    <rPh sb="55" eb="57">
      <t>エンジ</t>
    </rPh>
    <rPh sb="61" eb="62">
      <t>イワ</t>
    </rPh>
    <rPh sb="67" eb="68">
      <t>イワ</t>
    </rPh>
    <rPh sb="77" eb="79">
      <t>ユウギ</t>
    </rPh>
    <rPh sb="79" eb="81">
      <t>ハッピョウ</t>
    </rPh>
    <rPh sb="84" eb="86">
      <t>カイショク</t>
    </rPh>
    <rPh sb="88" eb="91">
      <t>キネンヒン</t>
    </rPh>
    <rPh sb="91" eb="93">
      <t>ゾウテイ</t>
    </rPh>
    <rPh sb="94" eb="96">
      <t>キネン</t>
    </rPh>
    <rPh sb="99" eb="101">
      <t>ゾウテイ</t>
    </rPh>
    <rPh sb="103" eb="105">
      <t>ヘイカイ</t>
    </rPh>
    <rPh sb="105" eb="107">
      <t>アイサツ</t>
    </rPh>
    <rPh sb="109" eb="111">
      <t>シュッセキ</t>
    </rPh>
    <rPh sb="115" eb="118">
      <t>タイショウシャ</t>
    </rPh>
    <rPh sb="120" eb="122">
      <t>キネン</t>
    </rPh>
    <rPh sb="125" eb="127">
      <t>ハイフ</t>
    </rPh>
    <phoneticPr fontId="2"/>
  </si>
  <si>
    <t>会長　旭川　寿一朗</t>
    <rPh sb="0" eb="2">
      <t>カイチョウ</t>
    </rPh>
    <rPh sb="3" eb="5">
      <t>アサヒカワ</t>
    </rPh>
    <rPh sb="6" eb="7">
      <t>コトブキ</t>
    </rPh>
    <rPh sb="7" eb="8">
      <t>イチ</t>
    </rPh>
    <rPh sb="8" eb="9">
      <t>ロウ</t>
    </rPh>
    <phoneticPr fontId="2"/>
  </si>
  <si>
    <t>旭川市○○１条１丁目△△－１</t>
    <rPh sb="0" eb="3">
      <t>アサヒカワシ</t>
    </rPh>
    <rPh sb="6" eb="7">
      <t>ジョウ</t>
    </rPh>
    <rPh sb="8" eb="10">
      <t>チョウメ</t>
    </rPh>
    <phoneticPr fontId="2"/>
  </si>
  <si>
    <t>対象者の出席人数が６０名から６５名に増えたため</t>
    <rPh sb="0" eb="3">
      <t>タイショウシャ</t>
    </rPh>
    <rPh sb="4" eb="6">
      <t>シュッセキ</t>
    </rPh>
    <rPh sb="6" eb="8">
      <t>ニンズウ</t>
    </rPh>
    <rPh sb="11" eb="12">
      <t>メイ</t>
    </rPh>
    <rPh sb="16" eb="17">
      <t>メイ</t>
    </rPh>
    <rPh sb="18" eb="19">
      <t>フ</t>
    </rPh>
    <phoneticPr fontId="2"/>
  </si>
  <si>
    <t>補助金交付決定額</t>
    <rPh sb="0" eb="3">
      <t>ホジョキン</t>
    </rPh>
    <rPh sb="3" eb="5">
      <t>コウフ</t>
    </rPh>
    <rPh sb="5" eb="7">
      <t>ケッテイ</t>
    </rPh>
    <phoneticPr fontId="2"/>
  </si>
  <si>
    <t>対象者人数</t>
    <rPh sb="0" eb="3">
      <t>タイショウシャ</t>
    </rPh>
    <rPh sb="3" eb="5">
      <t>ニンズウ</t>
    </rPh>
    <phoneticPr fontId="2"/>
  </si>
  <si>
    <t>　該当するものにチェックし，加算対象事業有の場合は実施概要を記入してください。</t>
    <rPh sb="14" eb="16">
      <t>カサン</t>
    </rPh>
    <rPh sb="16" eb="18">
      <t>タイショウ</t>
    </rPh>
    <rPh sb="18" eb="20">
      <t>ジギョウ</t>
    </rPh>
    <rPh sb="20" eb="21">
      <t>アリ</t>
    </rPh>
    <rPh sb="22" eb="24">
      <t>バアイ</t>
    </rPh>
    <rPh sb="25" eb="27">
      <t>ジッシ</t>
    </rPh>
    <rPh sb="27" eb="29">
      <t>ガイヨウ</t>
    </rPh>
    <rPh sb="30" eb="32">
      <t>キニュウ</t>
    </rPh>
    <phoneticPr fontId="2"/>
  </si>
  <si>
    <t>対象者名簿作成</t>
    <rPh sb="0" eb="3">
      <t>タイショウシャ</t>
    </rPh>
    <rPh sb="3" eb="5">
      <t>メイボ</t>
    </rPh>
    <rPh sb="5" eb="7">
      <t>サクセイ</t>
    </rPh>
    <phoneticPr fontId="2"/>
  </si>
  <si>
    <t>事業内容</t>
  </si>
  <si>
    <t>補助金精算額</t>
    <rPh sb="0" eb="3">
      <t>ホジョキン</t>
    </rPh>
    <rPh sb="3" eb="6">
      <t>セイサンガク</t>
    </rPh>
    <phoneticPr fontId="2"/>
  </si>
  <si>
    <t>※対象者名簿の掲載人数の確認が必要になるため，申請時又は実績報告時に名簿を提出してください。人数確認後に返却します。</t>
  </si>
  <si>
    <t>印刷費3,000円，送料4,000円
消耗品購入（袋，マスク）3,000円</t>
    <rPh sb="0" eb="2">
      <t>インサツ</t>
    </rPh>
    <rPh sb="2" eb="3">
      <t>ヒ</t>
    </rPh>
    <rPh sb="8" eb="9">
      <t>エン</t>
    </rPh>
    <rPh sb="10" eb="12">
      <t>ソウリョウ</t>
    </rPh>
    <rPh sb="17" eb="18">
      <t>エン</t>
    </rPh>
    <rPh sb="19" eb="22">
      <t>ショウモウヒン</t>
    </rPh>
    <rPh sb="22" eb="24">
      <t>コウニュウ</t>
    </rPh>
    <rPh sb="25" eb="26">
      <t>フクロ</t>
    </rPh>
    <rPh sb="36" eb="37">
      <t>エン</t>
    </rPh>
    <phoneticPr fontId="2"/>
  </si>
  <si>
    <t>出席した対象者への記念のタオル200円×60人</t>
    <rPh sb="0" eb="2">
      <t>シュッセキ</t>
    </rPh>
    <rPh sb="4" eb="7">
      <t>タイショウシャ</t>
    </rPh>
    <rPh sb="9" eb="11">
      <t>キネン</t>
    </rPh>
    <rPh sb="18" eb="19">
      <t>エン</t>
    </rPh>
    <rPh sb="22" eb="23">
      <t>ニン</t>
    </rPh>
    <phoneticPr fontId="2"/>
  </si>
  <si>
    <t>※対象者名簿の掲載人数の確認が必要になるため，申請時に名簿の提出をしていない場合は，実績報告時に名簿を提出してください。人数確認後に返却します。</t>
  </si>
  <si>
    <t>○○地区会館にて，対象者５８名を招待し，祝賀会を開催
・各テーブルにお祝い弁当用意
・催し内容
　会長挨拶
　園児からのお祝い
　～お祝いのことば～
　～遊戯発表～
　会食
　記念品贈呈～記念タオル贈呈
　閉会挨拶
※出席できない対象者にも記念タオル配付</t>
    <rPh sb="2" eb="4">
      <t>チク</t>
    </rPh>
    <rPh sb="4" eb="6">
      <t>カイカン</t>
    </rPh>
    <rPh sb="9" eb="12">
      <t>タイショウシャ</t>
    </rPh>
    <rPh sb="14" eb="15">
      <t>メイ</t>
    </rPh>
    <rPh sb="16" eb="18">
      <t>ショウタイ</t>
    </rPh>
    <rPh sb="20" eb="22">
      <t>シュクガ</t>
    </rPh>
    <rPh sb="22" eb="23">
      <t>カイ</t>
    </rPh>
    <rPh sb="24" eb="26">
      <t>カイサイ</t>
    </rPh>
    <rPh sb="28" eb="29">
      <t>カク</t>
    </rPh>
    <rPh sb="35" eb="36">
      <t>イワ</t>
    </rPh>
    <rPh sb="37" eb="39">
      <t>ベントウ</t>
    </rPh>
    <rPh sb="39" eb="41">
      <t>ヨウイ</t>
    </rPh>
    <rPh sb="43" eb="44">
      <t>モヨオ</t>
    </rPh>
    <rPh sb="45" eb="47">
      <t>ナイヨウ</t>
    </rPh>
    <rPh sb="49" eb="51">
      <t>カイチョウ</t>
    </rPh>
    <rPh sb="51" eb="53">
      <t>アイサツ</t>
    </rPh>
    <rPh sb="55" eb="57">
      <t>エンジ</t>
    </rPh>
    <rPh sb="61" eb="62">
      <t>イワ</t>
    </rPh>
    <rPh sb="67" eb="68">
      <t>イワ</t>
    </rPh>
    <rPh sb="77" eb="79">
      <t>ユウギ</t>
    </rPh>
    <rPh sb="79" eb="81">
      <t>ハッピョウ</t>
    </rPh>
    <rPh sb="84" eb="86">
      <t>カイショク</t>
    </rPh>
    <rPh sb="88" eb="91">
      <t>キネンヒン</t>
    </rPh>
    <rPh sb="91" eb="93">
      <t>ゾウテイ</t>
    </rPh>
    <rPh sb="94" eb="96">
      <t>キネン</t>
    </rPh>
    <rPh sb="99" eb="101">
      <t>ゾウテイ</t>
    </rPh>
    <rPh sb="103" eb="105">
      <t>ヘイカイ</t>
    </rPh>
    <rPh sb="105" eb="107">
      <t>アイサツ</t>
    </rPh>
    <phoneticPr fontId="2"/>
  </si>
  <si>
    <t>当日飲食費1500円×70人(２名欠席）
事前準備お茶菓子代3,000円</t>
    <rPh sb="0" eb="2">
      <t>トウジツ</t>
    </rPh>
    <rPh sb="2" eb="5">
      <t>インショクヒ</t>
    </rPh>
    <rPh sb="9" eb="10">
      <t>エン</t>
    </rPh>
    <rPh sb="13" eb="14">
      <t>ニン</t>
    </rPh>
    <rPh sb="16" eb="17">
      <t>メイ</t>
    </rPh>
    <rPh sb="17" eb="19">
      <t>ケッセキ</t>
    </rPh>
    <rPh sb="21" eb="23">
      <t>ジゼン</t>
    </rPh>
    <rPh sb="23" eb="25">
      <t>ジュンビ</t>
    </rPh>
    <rPh sb="26" eb="27">
      <t>チャ</t>
    </rPh>
    <rPh sb="27" eb="29">
      <t>カシ</t>
    </rPh>
    <rPh sb="29" eb="30">
      <t>ダイ</t>
    </rPh>
    <rPh sb="35" eb="36">
      <t>エン</t>
    </rPh>
    <phoneticPr fontId="2"/>
  </si>
  <si>
    <t>出席した対象者への記念のタオル200円×60人(２名欠席）</t>
    <rPh sb="0" eb="2">
      <t>シュッセキ</t>
    </rPh>
    <rPh sb="4" eb="7">
      <t>タイショウシャ</t>
    </rPh>
    <rPh sb="9" eb="11">
      <t>キネン</t>
    </rPh>
    <rPh sb="18" eb="19">
      <t>エン</t>
    </rPh>
    <rPh sb="22" eb="23">
      <t>ニン</t>
    </rPh>
    <rPh sb="25" eb="26">
      <t>メイ</t>
    </rPh>
    <rPh sb="26" eb="28">
      <t>ケッセキ</t>
    </rPh>
    <phoneticPr fontId="2"/>
  </si>
  <si>
    <t>基本額（Ｄ）</t>
    <rPh sb="0" eb="2">
      <t>キホン</t>
    </rPh>
    <rPh sb="2" eb="3">
      <t>ガク</t>
    </rPh>
    <phoneticPr fontId="2"/>
  </si>
  <si>
    <t>186,000円</t>
    <rPh sb="7" eb="8">
      <t>エン</t>
    </rPh>
    <phoneticPr fontId="2"/>
  </si>
  <si>
    <r>
      <t>　</t>
    </r>
    <r>
      <rPr>
        <sz val="11"/>
        <color theme="1"/>
        <rFont val="HG創英角ﾎﾟｯﾌﾟ体"/>
      </rPr>
      <t>令和○○</t>
    </r>
    <r>
      <rPr>
        <sz val="11"/>
        <color theme="1"/>
        <rFont val="游ゴシック"/>
      </rPr>
      <t>　年　</t>
    </r>
    <r>
      <rPr>
        <sz val="11"/>
        <color theme="1"/>
        <rFont val="HG創英角ﾎﾟｯﾌﾟ体"/>
      </rPr>
      <t>×</t>
    </r>
    <r>
      <rPr>
        <sz val="11"/>
        <color theme="1"/>
        <rFont val="游ゴシック"/>
      </rPr>
      <t>月　</t>
    </r>
    <r>
      <rPr>
        <sz val="11"/>
        <color theme="1"/>
        <rFont val="HG創英角ﾎﾟｯﾌﾟ体"/>
      </rPr>
      <t>△△</t>
    </r>
    <r>
      <rPr>
        <sz val="11"/>
        <color theme="1"/>
        <rFont val="游ゴシック"/>
      </rPr>
      <t>日付け旭長社指令第　</t>
    </r>
    <r>
      <rPr>
        <sz val="11"/>
        <color theme="1"/>
        <rFont val="HG創英角ﾎﾟｯﾌﾟ体"/>
      </rPr>
      <t>○○○</t>
    </r>
    <r>
      <rPr>
        <sz val="11"/>
        <color theme="1"/>
        <rFont val="游ゴシック"/>
      </rPr>
      <t>号にて交付決定を受けた旭川市地域敬老会事業開催補助金について，次のとおり(変更・中止)したいので，関係書類を添えて申請します。</t>
    </r>
    <rPh sb="1" eb="3">
      <t>レイワ</t>
    </rPh>
    <rPh sb="6" eb="7">
      <t>ネン</t>
    </rPh>
    <rPh sb="9" eb="10">
      <t>ガツ</t>
    </rPh>
    <rPh sb="13" eb="14">
      <t>ニチ</t>
    </rPh>
    <rPh sb="14" eb="15">
      <t>ツ</t>
    </rPh>
    <rPh sb="16" eb="17">
      <t>キョク</t>
    </rPh>
    <rPh sb="17" eb="18">
      <t>チョウ</t>
    </rPh>
    <rPh sb="18" eb="19">
      <t>シャ</t>
    </rPh>
    <rPh sb="19" eb="21">
      <t>シレイ</t>
    </rPh>
    <rPh sb="21" eb="22">
      <t>ダイ</t>
    </rPh>
    <rPh sb="26" eb="27">
      <t>ゴウ</t>
    </rPh>
    <rPh sb="29" eb="31">
      <t>コウフ</t>
    </rPh>
    <rPh sb="31" eb="33">
      <t>ケッテイ</t>
    </rPh>
    <rPh sb="34" eb="35">
      <t>ウ</t>
    </rPh>
    <rPh sb="37" eb="40">
      <t>アサヒカワシ</t>
    </rPh>
    <rPh sb="40" eb="42">
      <t>チイキ</t>
    </rPh>
    <rPh sb="42" eb="45">
      <t>ケイロウカイ</t>
    </rPh>
    <rPh sb="45" eb="47">
      <t>ジギョウ</t>
    </rPh>
    <rPh sb="47" eb="49">
      <t>カイサイ</t>
    </rPh>
    <rPh sb="49" eb="52">
      <t>ホジョキン</t>
    </rPh>
    <rPh sb="57" eb="58">
      <t>ツギ</t>
    </rPh>
    <rPh sb="63" eb="65">
      <t>ヘンコウ</t>
    </rPh>
    <rPh sb="66" eb="68">
      <t>チュウシ</t>
    </rPh>
    <rPh sb="75" eb="77">
      <t>カンケイ</t>
    </rPh>
    <rPh sb="77" eb="79">
      <t>ショルイ</t>
    </rPh>
    <rPh sb="80" eb="81">
      <t>ソ</t>
    </rPh>
    <rPh sb="83" eb="85">
      <t>シンセイ</t>
    </rPh>
    <phoneticPr fontId="2"/>
  </si>
  <si>
    <t>199,000円</t>
    <rPh sb="7" eb="8">
      <t>えん</t>
    </rPh>
    <phoneticPr fontId="23" type="Hiragana"/>
  </si>
  <si>
    <t>△144,000円</t>
    <rPh sb="8" eb="9">
      <t>えん</t>
    </rPh>
    <phoneticPr fontId="23" type="Hiragana"/>
  </si>
</sst>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 "/>
    <numFmt numFmtId="177" formatCode="#,##0.0;[Red]\-#,##0.0"/>
  </numFmts>
  <fonts count="27">
    <font>
      <sz val="11"/>
      <color theme="1"/>
      <name val="ＭＳ Ｐゴシック"/>
      <family val="3"/>
      <scheme val="minor"/>
    </font>
    <font>
      <sz val="11"/>
      <color auto="1"/>
      <name val="ＭＳ Ｐゴシック"/>
      <family val="3"/>
    </font>
    <font>
      <sz val="6"/>
      <color auto="1"/>
      <name val="ＭＳ Ｐゴシック"/>
      <family val="3"/>
    </font>
    <font>
      <sz val="11"/>
      <color theme="1"/>
      <name val="ＭＳ 明朝"/>
      <family val="1"/>
    </font>
    <font>
      <sz val="11"/>
      <color theme="1"/>
      <name val="游ゴシック"/>
      <family val="3"/>
    </font>
    <font>
      <sz val="12"/>
      <color theme="1"/>
      <name val="游ゴシック"/>
      <family val="3"/>
    </font>
    <font>
      <sz val="11"/>
      <color theme="1"/>
      <name val="HG創英角ﾎﾟｯﾌﾟ体"/>
      <family val="3"/>
    </font>
    <font>
      <sz val="11"/>
      <color theme="1"/>
      <name val="AR Pマーカー体E"/>
    </font>
    <font>
      <sz val="11"/>
      <color theme="1"/>
      <name val="HGS創英角ﾎﾟｯﾌﾟ体"/>
      <family val="3"/>
    </font>
    <font>
      <sz val="10"/>
      <color theme="1"/>
      <name val="游ゴシック"/>
      <family val="3"/>
    </font>
    <font>
      <sz val="12"/>
      <color theme="1"/>
      <name val="ＭＳ 明朝"/>
      <family val="1"/>
    </font>
    <font>
      <sz val="11"/>
      <color theme="1"/>
      <name val="ＭＳ Ｐゴシック"/>
      <family val="3"/>
      <scheme val="minor"/>
    </font>
    <font>
      <sz val="10"/>
      <color theme="1"/>
      <name val="HG創英角ﾎﾟｯﾌﾟ体"/>
      <family val="3"/>
    </font>
    <font>
      <sz val="8"/>
      <color theme="1"/>
      <name val="ＭＳ 明朝"/>
    </font>
    <font>
      <sz val="11"/>
      <color rgb="FF000000"/>
      <name val="游ゴシック"/>
      <family val="3"/>
    </font>
    <font>
      <sz val="9"/>
      <color theme="1"/>
      <name val="游ゴシック"/>
      <family val="3"/>
    </font>
    <font>
      <sz val="8"/>
      <color theme="1"/>
      <name val="游ゴシック"/>
    </font>
    <font>
      <sz val="11"/>
      <color auto="1"/>
      <name val="游ゴシック"/>
      <family val="3"/>
    </font>
    <font>
      <sz val="12"/>
      <color auto="1"/>
      <name val="游ゴシック"/>
      <family val="3"/>
    </font>
    <font>
      <sz val="11"/>
      <color auto="1"/>
      <name val="HG創英角ﾎﾟｯﾌﾟ体"/>
      <family val="3"/>
    </font>
    <font>
      <sz val="14"/>
      <color auto="1"/>
      <name val="游ゴシック"/>
    </font>
    <font>
      <sz val="12"/>
      <color auto="1"/>
      <name val="HG創英角ﾎﾟｯﾌﾟ体"/>
      <family val="3"/>
    </font>
    <font>
      <sz val="11"/>
      <color theme="1"/>
      <name val="HG創英角ｺﾞｼｯｸUB"/>
      <family val="3"/>
    </font>
    <font>
      <sz val="6"/>
      <color auto="1"/>
      <name val="游ゴシック"/>
      <family val="3"/>
    </font>
    <font>
      <sz val="11"/>
      <color theme="1"/>
      <name val="ＭＳ Ｐ明朝"/>
      <family val="1"/>
    </font>
    <font>
      <sz val="9"/>
      <color theme="1"/>
      <name val="ＭＳ Ｐ明朝"/>
      <family val="1"/>
    </font>
    <font>
      <sz val="9"/>
      <color theme="1"/>
      <name val="ＭＳ Ｐゴシック"/>
      <family val="3"/>
    </font>
  </fonts>
  <fills count="4">
    <fill>
      <patternFill patternType="none"/>
    </fill>
    <fill>
      <patternFill patternType="gray125"/>
    </fill>
    <fill>
      <patternFill patternType="solid">
        <fgColor theme="3" tint="0.8"/>
        <bgColor indexed="64"/>
      </patternFill>
    </fill>
    <fill>
      <patternFill patternType="solid">
        <fgColor theme="4" tint="0.8"/>
        <bgColor indexed="64"/>
      </patternFill>
    </fill>
  </fills>
  <borders count="2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medium">
        <color indexed="64"/>
      </top>
      <bottom style="medium">
        <color indexed="64"/>
      </bottom>
      <diagonal/>
    </border>
    <border>
      <left/>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medium">
        <color indexed="64"/>
      </bottom>
      <diagonal/>
    </border>
  </borders>
  <cellStyleXfs count="5">
    <xf numFmtId="0" fontId="0" fillId="0" borderId="0">
      <alignment vertical="center"/>
    </xf>
    <xf numFmtId="0" fontId="1" fillId="0" borderId="0"/>
    <xf numFmtId="0" fontId="1" fillId="0" borderId="0">
      <alignment vertical="center"/>
    </xf>
    <xf numFmtId="0" fontId="1" fillId="0" borderId="0">
      <alignment vertical="center"/>
    </xf>
    <xf numFmtId="38" fontId="11" fillId="0" borderId="0" applyFont="0" applyFill="0" applyBorder="0" applyAlignment="0" applyProtection="0">
      <alignment vertical="center"/>
    </xf>
  </cellStyleXfs>
  <cellXfs count="238">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4" fillId="0" borderId="0" xfId="0" applyFont="1" applyAlignment="1">
      <alignment horizontal="left" vertical="top" wrapText="1"/>
    </xf>
    <xf numFmtId="49" fontId="4" fillId="0" borderId="0" xfId="0" applyNumberFormat="1" applyFont="1" applyAlignment="1">
      <alignment horizontal="left" vertical="center"/>
    </xf>
    <xf numFmtId="0" fontId="4" fillId="0" borderId="0" xfId="0" applyFont="1" applyAlignment="1">
      <alignment horizontal="left" vertical="center"/>
    </xf>
    <xf numFmtId="49" fontId="4" fillId="0" borderId="0" xfId="0" applyNumberFormat="1" applyFont="1" applyAlignment="1">
      <alignment horizontal="center" vertical="center"/>
    </xf>
    <xf numFmtId="49" fontId="4" fillId="0" borderId="0" xfId="0" applyNumberFormat="1" applyFont="1">
      <alignment vertical="center"/>
    </xf>
    <xf numFmtId="0" fontId="4" fillId="0" borderId="0" xfId="0" applyFont="1" applyBorder="1" applyAlignment="1">
      <alignment vertical="center"/>
    </xf>
    <xf numFmtId="0" fontId="4" fillId="0" borderId="1" xfId="0" applyFont="1" applyBorder="1">
      <alignment vertical="center"/>
    </xf>
    <xf numFmtId="0" fontId="4" fillId="0" borderId="0" xfId="0" applyFont="1" applyAlignment="1">
      <alignment vertical="center"/>
    </xf>
    <xf numFmtId="0" fontId="4" fillId="0" borderId="0" xfId="0" applyFont="1" applyAlignment="1">
      <alignment horizontal="right" vertical="center"/>
    </xf>
    <xf numFmtId="0" fontId="6" fillId="0" borderId="1" xfId="0" applyFont="1" applyBorder="1" applyAlignment="1">
      <alignment horizontal="right" vertical="center"/>
    </xf>
    <xf numFmtId="0" fontId="6" fillId="0" borderId="1" xfId="0" applyFont="1" applyBorder="1" applyAlignment="1">
      <alignment horizontal="center" vertical="center"/>
    </xf>
    <xf numFmtId="0" fontId="3" fillId="0" borderId="1" xfId="0" applyFont="1" applyBorder="1">
      <alignment vertical="center"/>
    </xf>
    <xf numFmtId="0" fontId="6" fillId="0" borderId="1" xfId="0" quotePrefix="1" applyFont="1" applyBorder="1">
      <alignment vertical="center"/>
    </xf>
    <xf numFmtId="0" fontId="3" fillId="0" borderId="0" xfId="0" applyFont="1" applyAlignment="1">
      <alignment horizontal="center" vertical="center"/>
    </xf>
    <xf numFmtId="0" fontId="6" fillId="0" borderId="1" xfId="0" applyFont="1" applyBorder="1">
      <alignment vertical="center"/>
    </xf>
    <xf numFmtId="176" fontId="4" fillId="0" borderId="0" xfId="0" applyNumberFormat="1" applyFont="1" applyAlignment="1">
      <alignment horizontal="right" vertical="center"/>
    </xf>
    <xf numFmtId="0" fontId="4" fillId="0" borderId="0" xfId="0" applyFont="1" applyBorder="1" applyAlignment="1">
      <alignment horizontal="distributed" vertical="center"/>
    </xf>
    <xf numFmtId="3" fontId="6" fillId="0" borderId="1" xfId="0" applyNumberFormat="1" applyFont="1" applyBorder="1" applyAlignment="1">
      <alignment horizontal="right" vertical="center"/>
    </xf>
    <xf numFmtId="176" fontId="6" fillId="0" borderId="1" xfId="0" applyNumberFormat="1" applyFont="1" applyBorder="1" applyAlignment="1">
      <alignment horizontal="right" vertical="center"/>
    </xf>
    <xf numFmtId="0" fontId="4" fillId="0" borderId="0" xfId="0" applyFont="1" applyBorder="1" applyAlignment="1">
      <alignment horizontal="center" vertical="center"/>
    </xf>
    <xf numFmtId="49" fontId="6" fillId="0" borderId="1" xfId="0" applyNumberFormat="1" applyFont="1" applyBorder="1" applyAlignment="1">
      <alignment horizontal="center" vertical="center"/>
    </xf>
    <xf numFmtId="0" fontId="4" fillId="0" borderId="0" xfId="0" applyFont="1" applyAlignment="1">
      <alignment horizontal="center" vertical="center"/>
    </xf>
    <xf numFmtId="3" fontId="4" fillId="0" borderId="0" xfId="0" applyNumberFormat="1" applyFont="1" applyAlignment="1">
      <alignment horizontal="right" vertical="center"/>
    </xf>
    <xf numFmtId="0" fontId="4" fillId="0" borderId="0" xfId="0" applyFont="1" applyAlignment="1">
      <alignment vertical="center" shrinkToFit="1"/>
    </xf>
    <xf numFmtId="0" fontId="6" fillId="0" borderId="0" xfId="0" applyFont="1" applyBorder="1" applyAlignment="1">
      <alignment horizontal="left" vertical="center"/>
    </xf>
    <xf numFmtId="0" fontId="6" fillId="0" borderId="0" xfId="0" applyFont="1" applyBorder="1" applyAlignment="1">
      <alignment horizontal="left" vertical="center" shrinkToFit="1"/>
    </xf>
    <xf numFmtId="3" fontId="6" fillId="0" borderId="1" xfId="0" applyNumberFormat="1" applyFont="1" applyBorder="1">
      <alignment vertical="center"/>
    </xf>
    <xf numFmtId="0" fontId="7" fillId="0" borderId="0" xfId="0" applyFont="1">
      <alignment vertical="center"/>
    </xf>
    <xf numFmtId="0" fontId="6" fillId="0" borderId="0" xfId="0" applyFont="1" applyAlignment="1">
      <alignment horizontal="right" vertical="center"/>
    </xf>
    <xf numFmtId="176" fontId="4" fillId="0" borderId="0" xfId="0" applyNumberFormat="1" applyFont="1" applyAlignment="1">
      <alignment vertical="center"/>
    </xf>
    <xf numFmtId="0" fontId="6" fillId="0" borderId="0" xfId="0" quotePrefix="1" applyFont="1">
      <alignment vertical="center"/>
    </xf>
    <xf numFmtId="176" fontId="4" fillId="0" borderId="0" xfId="0" applyNumberFormat="1" applyFont="1" applyBorder="1" applyAlignment="1">
      <alignment vertical="center"/>
    </xf>
    <xf numFmtId="0" fontId="6" fillId="0" borderId="0" xfId="0" applyFont="1">
      <alignment vertical="center"/>
    </xf>
    <xf numFmtId="0" fontId="4" fillId="0" borderId="0" xfId="0" applyFont="1" applyBorder="1" applyAlignment="1">
      <alignment vertical="center" shrinkToFit="1"/>
    </xf>
    <xf numFmtId="0" fontId="5" fillId="0" borderId="0" xfId="0" applyFont="1" applyBorder="1" applyAlignment="1">
      <alignment horizontal="center"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5" xfId="0" applyFont="1" applyBorder="1">
      <alignment vertical="center"/>
    </xf>
    <xf numFmtId="0" fontId="4" fillId="0" borderId="4" xfId="0" applyFont="1" applyBorder="1">
      <alignment vertical="center"/>
    </xf>
    <xf numFmtId="0" fontId="4" fillId="0" borderId="6" xfId="0" applyFont="1" applyBorder="1" applyAlignment="1">
      <alignment horizontal="distributed" vertical="center"/>
    </xf>
    <xf numFmtId="0" fontId="4" fillId="0" borderId="7" xfId="0" applyFont="1" applyBorder="1" applyAlignment="1">
      <alignment horizontal="distributed" vertical="center"/>
    </xf>
    <xf numFmtId="0" fontId="4" fillId="0" borderId="1" xfId="0" applyFont="1" applyBorder="1" applyAlignment="1">
      <alignment horizontal="distributed" vertical="center"/>
    </xf>
    <xf numFmtId="0" fontId="4" fillId="0" borderId="7" xfId="0" applyFont="1" applyBorder="1" applyAlignment="1">
      <alignment horizontal="left"/>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1" xfId="0" applyFont="1" applyBorder="1">
      <alignment vertical="center"/>
    </xf>
    <xf numFmtId="0" fontId="4" fillId="0" borderId="10" xfId="0" applyFont="1" applyBorder="1">
      <alignment vertical="center"/>
    </xf>
    <xf numFmtId="0" fontId="4" fillId="0" borderId="6" xfId="0" applyFont="1" applyBorder="1" applyAlignment="1">
      <alignment vertical="center"/>
    </xf>
    <xf numFmtId="0" fontId="6" fillId="0" borderId="2" xfId="0" applyFont="1" applyBorder="1" applyAlignment="1">
      <alignment horizontal="justify" vertical="top" wrapText="1"/>
    </xf>
    <xf numFmtId="0" fontId="4" fillId="0" borderId="3" xfId="0" applyFont="1" applyBorder="1">
      <alignment vertical="center"/>
    </xf>
    <xf numFmtId="0" fontId="8" fillId="0" borderId="5" xfId="0" applyFont="1" applyBorder="1" applyAlignment="1">
      <alignment horizontal="justify" vertical="top"/>
    </xf>
    <xf numFmtId="0" fontId="8" fillId="0" borderId="4" xfId="0" applyFont="1" applyBorder="1" applyAlignment="1">
      <alignment horizontal="justify" vertical="top"/>
    </xf>
    <xf numFmtId="0" fontId="6" fillId="0" borderId="6" xfId="0" applyFont="1" applyBorder="1" applyAlignment="1">
      <alignment horizontal="center" vertical="center"/>
    </xf>
    <xf numFmtId="0" fontId="6" fillId="0" borderId="6" xfId="0" applyFont="1" applyBorder="1" applyAlignment="1">
      <alignment horizontal="left" vertical="center"/>
    </xf>
    <xf numFmtId="0" fontId="4" fillId="0" borderId="7" xfId="0" applyFont="1" applyBorder="1" applyAlignment="1">
      <alignment horizontal="left" vertical="center"/>
    </xf>
    <xf numFmtId="0" fontId="4" fillId="0" borderId="7" xfId="0" applyFont="1" applyBorder="1">
      <alignment vertical="center"/>
    </xf>
    <xf numFmtId="0" fontId="6" fillId="0" borderId="6" xfId="0" applyFont="1" applyBorder="1" applyAlignment="1">
      <alignment horizontal="justify" vertical="top"/>
    </xf>
    <xf numFmtId="0" fontId="4" fillId="0" borderId="0" xfId="0" applyFont="1" applyBorder="1">
      <alignment vertical="center"/>
    </xf>
    <xf numFmtId="0" fontId="8" fillId="0" borderId="0" xfId="0" applyFont="1" applyBorder="1" applyAlignment="1">
      <alignment horizontal="justify" vertical="top"/>
    </xf>
    <xf numFmtId="0" fontId="8" fillId="0" borderId="1" xfId="0" applyFont="1" applyBorder="1" applyAlignment="1">
      <alignment horizontal="justify" vertical="top"/>
    </xf>
    <xf numFmtId="0" fontId="6" fillId="0" borderId="7" xfId="0" applyFont="1" applyBorder="1" applyAlignment="1">
      <alignment horizontal="center" vertical="center"/>
    </xf>
    <xf numFmtId="0" fontId="4" fillId="0" borderId="6" xfId="0" applyFont="1" applyBorder="1" applyAlignment="1">
      <alignment horizontal="center" vertical="center"/>
    </xf>
    <xf numFmtId="0" fontId="9" fillId="0" borderId="7" xfId="0" applyFont="1" applyBorder="1" applyAlignment="1">
      <alignment horizontal="justify" vertical="center" wrapText="1"/>
    </xf>
    <xf numFmtId="0" fontId="4" fillId="0" borderId="1" xfId="0" applyFont="1" applyBorder="1" applyAlignment="1">
      <alignment horizontal="justify" vertical="center"/>
    </xf>
    <xf numFmtId="176" fontId="4" fillId="0" borderId="1" xfId="0" applyNumberFormat="1" applyFont="1" applyBorder="1" applyAlignment="1">
      <alignment horizontal="right" vertical="center"/>
    </xf>
    <xf numFmtId="0" fontId="4" fillId="0" borderId="7" xfId="0" applyFont="1" applyBorder="1" applyAlignment="1">
      <alignment horizontal="justify" vertical="center"/>
    </xf>
    <xf numFmtId="176" fontId="4" fillId="0" borderId="7" xfId="0" applyNumberFormat="1" applyFont="1" applyBorder="1" applyAlignment="1">
      <alignment horizontal="center" vertical="center"/>
    </xf>
    <xf numFmtId="176" fontId="4" fillId="0" borderId="1" xfId="0" applyNumberFormat="1" applyFont="1" applyBorder="1" applyAlignment="1">
      <alignment horizontal="center" vertical="center"/>
    </xf>
    <xf numFmtId="0" fontId="4" fillId="0" borderId="7" xfId="0" applyFont="1" applyBorder="1" applyAlignment="1">
      <alignment vertical="center"/>
    </xf>
    <xf numFmtId="0" fontId="8" fillId="0" borderId="7" xfId="0" applyFont="1" applyBorder="1" applyAlignment="1">
      <alignment horizontal="center" vertical="center"/>
    </xf>
    <xf numFmtId="176" fontId="8" fillId="0" borderId="1" xfId="0" applyNumberFormat="1"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lignment vertical="center"/>
    </xf>
    <xf numFmtId="0" fontId="6" fillId="0" borderId="8" xfId="0" applyFont="1" applyBorder="1" applyAlignment="1">
      <alignment horizontal="justify" vertical="top"/>
    </xf>
    <xf numFmtId="0" fontId="8" fillId="0" borderId="11" xfId="0" applyFont="1" applyBorder="1" applyAlignment="1">
      <alignment horizontal="justify" vertical="top"/>
    </xf>
    <xf numFmtId="0" fontId="8" fillId="0" borderId="10" xfId="0" applyFont="1" applyBorder="1" applyAlignment="1">
      <alignment horizontal="justify" vertical="top"/>
    </xf>
    <xf numFmtId="0" fontId="10" fillId="0" borderId="0" xfId="0" applyFont="1" applyAlignment="1">
      <alignment vertical="center"/>
    </xf>
    <xf numFmtId="0" fontId="3" fillId="0" borderId="5" xfId="0" applyFont="1" applyBorder="1">
      <alignment vertical="center"/>
    </xf>
    <xf numFmtId="0" fontId="4" fillId="0" borderId="12" xfId="0" applyFont="1" applyBorder="1" applyAlignment="1">
      <alignment horizontal="center" vertical="center"/>
    </xf>
    <xf numFmtId="0" fontId="8" fillId="0" borderId="12" xfId="0" applyFont="1" applyBorder="1" applyAlignment="1">
      <alignment horizontal="center" vertical="center"/>
    </xf>
    <xf numFmtId="0" fontId="3" fillId="0" borderId="12"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textRotation="255"/>
    </xf>
    <xf numFmtId="0" fontId="4" fillId="0" borderId="5" xfId="0" applyFont="1" applyBorder="1" applyAlignment="1">
      <alignment horizontal="center" vertical="center" textRotation="255"/>
    </xf>
    <xf numFmtId="0" fontId="3" fillId="0" borderId="4" xfId="0" applyFont="1" applyBorder="1" applyAlignment="1">
      <alignment horizontal="center" vertical="center"/>
    </xf>
    <xf numFmtId="0" fontId="4" fillId="0" borderId="3" xfId="0" applyFont="1" applyBorder="1" applyAlignment="1">
      <alignment horizontal="center" vertical="center" textRotation="255" shrinkToFit="1"/>
    </xf>
    <xf numFmtId="0" fontId="4" fillId="0" borderId="5" xfId="0" applyFont="1" applyBorder="1" applyAlignment="1">
      <alignment horizontal="center" vertical="center" textRotation="255" shrinkToFit="1"/>
    </xf>
    <xf numFmtId="0" fontId="4" fillId="0" borderId="4" xfId="0" applyFont="1" applyBorder="1" applyAlignment="1">
      <alignment horizontal="center" vertical="center"/>
    </xf>
    <xf numFmtId="0" fontId="4" fillId="0" borderId="9" xfId="0" applyFont="1" applyBorder="1" applyAlignment="1">
      <alignment horizontal="center" vertical="center" textRotation="255"/>
    </xf>
    <xf numFmtId="0" fontId="4" fillId="0" borderId="11" xfId="0" applyFont="1" applyBorder="1" applyAlignment="1">
      <alignment horizontal="center" vertical="center" textRotation="255"/>
    </xf>
    <xf numFmtId="0" fontId="3" fillId="0" borderId="1" xfId="0" applyFont="1" applyBorder="1" applyAlignment="1">
      <alignment horizontal="center" vertical="center"/>
    </xf>
    <xf numFmtId="0" fontId="4" fillId="0" borderId="9" xfId="0" applyFont="1" applyBorder="1" applyAlignment="1">
      <alignment horizontal="center" vertical="center" textRotation="255" shrinkToFit="1"/>
    </xf>
    <xf numFmtId="0" fontId="4" fillId="0" borderId="11" xfId="0" applyFont="1" applyBorder="1" applyAlignment="1">
      <alignment horizontal="center" vertical="center" textRotation="255" shrinkToFit="1"/>
    </xf>
    <xf numFmtId="0" fontId="6" fillId="0" borderId="2"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6" fillId="0" borderId="8" xfId="0" applyFont="1" applyBorder="1" applyAlignment="1">
      <alignment horizontal="center" vertical="center"/>
    </xf>
    <xf numFmtId="0" fontId="3" fillId="0" borderId="8" xfId="0" applyFont="1" applyBorder="1" applyAlignment="1">
      <alignment horizontal="center" vertical="center"/>
    </xf>
    <xf numFmtId="38" fontId="6" fillId="0" borderId="2" xfId="4" applyFont="1" applyBorder="1" applyAlignment="1">
      <alignment horizontal="right" vertical="center" indent="2"/>
    </xf>
    <xf numFmtId="38" fontId="3" fillId="0" borderId="2" xfId="4" applyFont="1" applyBorder="1" applyAlignment="1">
      <alignment horizontal="right" vertical="center" indent="2"/>
    </xf>
    <xf numFmtId="38" fontId="6" fillId="0" borderId="6" xfId="4" applyFont="1" applyBorder="1" applyAlignment="1">
      <alignment horizontal="center" vertical="center"/>
    </xf>
    <xf numFmtId="38" fontId="3" fillId="0" borderId="6" xfId="4" applyFont="1" applyBorder="1" applyAlignment="1">
      <alignment horizontal="center" vertical="center"/>
    </xf>
    <xf numFmtId="38" fontId="6" fillId="0" borderId="2" xfId="4" applyFont="1" applyBorder="1" applyAlignment="1">
      <alignment horizontal="center" vertical="center"/>
    </xf>
    <xf numFmtId="38" fontId="6" fillId="0" borderId="6" xfId="4" applyFont="1" applyBorder="1" applyAlignment="1">
      <alignment horizontal="right" vertical="center" indent="2"/>
    </xf>
    <xf numFmtId="38" fontId="3" fillId="0" borderId="6" xfId="4" applyFont="1" applyBorder="1" applyAlignment="1">
      <alignment horizontal="right" vertical="center" indent="2"/>
    </xf>
    <xf numFmtId="0" fontId="4" fillId="0" borderId="8" xfId="0" applyFont="1" applyBorder="1">
      <alignment vertical="center"/>
    </xf>
    <xf numFmtId="0" fontId="12" fillId="0" borderId="12" xfId="0" applyFont="1" applyBorder="1" applyAlignment="1">
      <alignment horizontal="left" vertical="top" wrapText="1"/>
    </xf>
    <xf numFmtId="0" fontId="12" fillId="0" borderId="12" xfId="0" applyFont="1" applyBorder="1" applyAlignment="1">
      <alignment horizontal="left" vertical="center" wrapText="1"/>
    </xf>
    <xf numFmtId="0" fontId="13" fillId="0" borderId="12" xfId="0" applyFont="1" applyBorder="1" applyAlignment="1">
      <alignment horizontal="center" vertical="center"/>
    </xf>
    <xf numFmtId="0" fontId="12" fillId="0" borderId="12" xfId="0" applyFont="1" applyBorder="1" applyAlignment="1">
      <alignment horizontal="left" vertical="center"/>
    </xf>
    <xf numFmtId="0" fontId="10" fillId="0" borderId="0" xfId="0" applyFont="1" applyAlignment="1">
      <alignment horizontal="center" vertical="center"/>
    </xf>
    <xf numFmtId="0" fontId="3" fillId="0" borderId="0" xfId="0" applyFont="1" applyAlignment="1">
      <alignment horizontal="left" vertical="center"/>
    </xf>
    <xf numFmtId="176" fontId="6" fillId="0" borderId="2" xfId="0" applyNumberFormat="1" applyFont="1" applyBorder="1" applyAlignment="1">
      <alignment horizontal="right" vertical="center"/>
    </xf>
    <xf numFmtId="0" fontId="4" fillId="0" borderId="3" xfId="0" applyFont="1" applyBorder="1" applyAlignment="1">
      <alignment horizontal="center" wrapText="1"/>
    </xf>
    <xf numFmtId="0" fontId="4" fillId="0" borderId="4" xfId="0" applyFont="1" applyBorder="1" applyAlignment="1">
      <alignment horizontal="center" vertical="center" shrinkToFit="1"/>
    </xf>
    <xf numFmtId="0" fontId="3" fillId="0" borderId="0" xfId="0" applyFont="1" applyBorder="1" applyAlignment="1">
      <alignment vertical="center"/>
    </xf>
    <xf numFmtId="176" fontId="6" fillId="0" borderId="6" xfId="0" applyNumberFormat="1" applyFont="1" applyBorder="1" applyAlignment="1">
      <alignment horizontal="right" vertical="center"/>
    </xf>
    <xf numFmtId="0" fontId="4" fillId="0" borderId="7" xfId="0" applyFont="1" applyBorder="1" applyAlignment="1">
      <alignment horizontal="center" wrapText="1"/>
    </xf>
    <xf numFmtId="0" fontId="4" fillId="0" borderId="1" xfId="0" applyFont="1" applyBorder="1" applyAlignment="1">
      <alignment horizontal="center" vertical="center" shrinkToFit="1"/>
    </xf>
    <xf numFmtId="177" fontId="3" fillId="0" borderId="0" xfId="4" applyNumberFormat="1" applyFont="1" applyAlignment="1">
      <alignment vertical="center"/>
    </xf>
    <xf numFmtId="0" fontId="3" fillId="0" borderId="6" xfId="0" applyFont="1" applyBorder="1" applyAlignment="1">
      <alignment horizontal="left" vertical="center"/>
    </xf>
    <xf numFmtId="0" fontId="4" fillId="0" borderId="9" xfId="0" applyFont="1" applyBorder="1" applyAlignment="1">
      <alignment horizontal="center" wrapText="1"/>
    </xf>
    <xf numFmtId="0" fontId="4" fillId="0" borderId="10" xfId="0" applyFont="1" applyBorder="1" applyAlignment="1">
      <alignment horizontal="center" vertical="center" shrinkToFit="1"/>
    </xf>
    <xf numFmtId="176" fontId="3" fillId="0" borderId="8" xfId="0" applyNumberFormat="1" applyFont="1" applyBorder="1" applyAlignment="1">
      <alignment vertical="center"/>
    </xf>
    <xf numFmtId="0" fontId="3" fillId="0" borderId="8" xfId="0" applyFont="1" applyBorder="1" applyAlignment="1">
      <alignment horizontal="left" vertical="center"/>
    </xf>
    <xf numFmtId="0" fontId="3" fillId="0" borderId="0" xfId="0" applyFont="1" applyAlignment="1">
      <alignment vertical="center"/>
    </xf>
    <xf numFmtId="0" fontId="3" fillId="0" borderId="5" xfId="0" applyFont="1" applyBorder="1" applyAlignment="1">
      <alignment horizontal="left" vertical="center"/>
    </xf>
    <xf numFmtId="0" fontId="6" fillId="0" borderId="0" xfId="0" applyFont="1" applyAlignment="1">
      <alignment horizontal="left" vertical="top" wrapText="1"/>
    </xf>
    <xf numFmtId="0" fontId="14" fillId="0" borderId="0" xfId="0" applyFont="1" applyAlignment="1">
      <alignment horizontal="left" vertical="center"/>
    </xf>
    <xf numFmtId="3" fontId="4" fillId="0" borderId="0" xfId="0" applyNumberFormat="1" applyFont="1" applyAlignment="1">
      <alignment vertical="center"/>
    </xf>
    <xf numFmtId="38" fontId="4" fillId="0" borderId="0" xfId="4" applyFont="1" applyAlignment="1">
      <alignment horizontal="right" vertical="center"/>
    </xf>
    <xf numFmtId="0" fontId="6" fillId="0" borderId="0" xfId="0" quotePrefix="1" applyFont="1" applyAlignment="1">
      <alignment horizontal="right" vertical="center"/>
    </xf>
    <xf numFmtId="0" fontId="6" fillId="0" borderId="5" xfId="0" applyFont="1" applyBorder="1" applyAlignment="1">
      <alignment horizontal="justify" vertical="top"/>
    </xf>
    <xf numFmtId="0" fontId="6" fillId="0" borderId="4" xfId="0" applyFont="1" applyBorder="1" applyAlignment="1">
      <alignment horizontal="justify" vertical="top"/>
    </xf>
    <xf numFmtId="0" fontId="6" fillId="0" borderId="0" xfId="0" applyFont="1" applyBorder="1" applyAlignment="1">
      <alignment horizontal="justify" vertical="top"/>
    </xf>
    <xf numFmtId="0" fontId="6" fillId="0" borderId="1" xfId="0" applyFont="1" applyBorder="1" applyAlignment="1">
      <alignment horizontal="justify" vertical="top"/>
    </xf>
    <xf numFmtId="0" fontId="15" fillId="0" borderId="7" xfId="0" applyFont="1" applyBorder="1" applyAlignment="1">
      <alignment horizontal="justify" vertical="center" wrapText="1"/>
    </xf>
    <xf numFmtId="0" fontId="15" fillId="0" borderId="1" xfId="0" applyFont="1" applyBorder="1" applyAlignment="1">
      <alignment horizontal="justify" vertical="center"/>
    </xf>
    <xf numFmtId="0" fontId="15" fillId="0" borderId="7" xfId="0" applyFont="1" applyBorder="1" applyAlignment="1">
      <alignment horizontal="justify" vertical="center"/>
    </xf>
    <xf numFmtId="176" fontId="6" fillId="0" borderId="1" xfId="0" applyNumberFormat="1" applyFont="1" applyBorder="1" applyAlignment="1">
      <alignment horizontal="center" vertical="center"/>
    </xf>
    <xf numFmtId="0" fontId="6" fillId="0" borderId="11" xfId="0" applyFont="1" applyBorder="1" applyAlignment="1">
      <alignment horizontal="justify" vertical="top"/>
    </xf>
    <xf numFmtId="0" fontId="6" fillId="0" borderId="10" xfId="0" applyFont="1" applyBorder="1" applyAlignment="1">
      <alignment horizontal="justify" vertical="top"/>
    </xf>
    <xf numFmtId="0" fontId="6" fillId="0" borderId="12" xfId="0" applyFont="1" applyBorder="1" applyAlignment="1">
      <alignment horizontal="center" vertical="center"/>
    </xf>
    <xf numFmtId="38" fontId="4" fillId="0" borderId="6" xfId="4" applyFont="1" applyBorder="1" applyAlignment="1">
      <alignment horizontal="center" vertical="center"/>
    </xf>
    <xf numFmtId="0" fontId="16" fillId="0" borderId="12" xfId="0" applyFont="1" applyBorder="1" applyAlignment="1">
      <alignment horizontal="center" vertical="center"/>
    </xf>
    <xf numFmtId="0" fontId="5" fillId="0" borderId="0" xfId="0" applyFont="1" applyAlignment="1">
      <alignment vertical="center"/>
    </xf>
    <xf numFmtId="176" fontId="6" fillId="0" borderId="8" xfId="0" applyNumberFormat="1" applyFont="1" applyBorder="1" applyAlignment="1">
      <alignment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6" fillId="0" borderId="8" xfId="0" applyFont="1" applyBorder="1" applyAlignment="1">
      <alignment horizontal="left"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 xfId="0" applyFont="1" applyBorder="1" applyAlignment="1">
      <alignment horizontal="center" vertical="center"/>
    </xf>
    <xf numFmtId="0" fontId="4" fillId="0" borderId="8" xfId="0" applyFont="1" applyBorder="1" applyAlignment="1">
      <alignment horizontal="lef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176" fontId="4" fillId="0" borderId="8" xfId="0" applyNumberFormat="1" applyFont="1" applyBorder="1" applyAlignment="1">
      <alignment vertical="center"/>
    </xf>
    <xf numFmtId="0" fontId="4" fillId="0" borderId="5" xfId="0" applyFont="1" applyBorder="1" applyAlignment="1">
      <alignment horizontal="left" vertical="center"/>
    </xf>
    <xf numFmtId="0" fontId="6" fillId="0" borderId="0" xfId="0" applyFont="1" applyBorder="1" applyAlignment="1">
      <alignment horizontal="left" vertical="top" wrapText="1"/>
    </xf>
    <xf numFmtId="38" fontId="6" fillId="0" borderId="0" xfId="4" applyFont="1" applyAlignment="1">
      <alignment horizontal="right" vertical="center"/>
    </xf>
    <xf numFmtId="0" fontId="17" fillId="0" borderId="0" xfId="0" applyFont="1" applyAlignment="1">
      <alignment vertical="center"/>
    </xf>
    <xf numFmtId="0" fontId="17" fillId="0" borderId="0" xfId="0" applyFont="1" applyAlignment="1">
      <alignment horizontal="left" vertical="center"/>
    </xf>
    <xf numFmtId="0" fontId="18" fillId="0" borderId="0" xfId="0" applyFont="1" applyAlignment="1">
      <alignment horizontal="center" vertical="center"/>
    </xf>
    <xf numFmtId="0" fontId="17" fillId="0" borderId="0" xfId="0" applyFont="1" applyAlignment="1">
      <alignment horizontal="center" vertical="center"/>
    </xf>
    <xf numFmtId="0" fontId="17" fillId="0" borderId="0" xfId="0" applyFont="1" applyAlignment="1">
      <alignment vertical="center" wrapText="1"/>
    </xf>
    <xf numFmtId="49" fontId="17" fillId="0" borderId="0" xfId="0" applyNumberFormat="1" applyFont="1" applyAlignment="1">
      <alignment horizontal="left" vertical="center"/>
    </xf>
    <xf numFmtId="49" fontId="17" fillId="0" borderId="0" xfId="0" applyNumberFormat="1" applyFont="1" applyAlignment="1">
      <alignment vertical="center"/>
    </xf>
    <xf numFmtId="49" fontId="17" fillId="0" borderId="0" xfId="0" applyNumberFormat="1" applyFont="1" applyAlignment="1">
      <alignment horizontal="right" vertical="center"/>
    </xf>
    <xf numFmtId="49" fontId="3" fillId="0" borderId="0" xfId="0" applyNumberFormat="1" applyFont="1" applyAlignment="1">
      <alignment horizontal="center" vertical="center"/>
    </xf>
    <xf numFmtId="0" fontId="19" fillId="0" borderId="0" xfId="0" applyFont="1" applyBorder="1" applyAlignment="1">
      <alignment horizontal="left" vertical="top" wrapText="1"/>
    </xf>
    <xf numFmtId="0" fontId="17" fillId="0" borderId="0" xfId="0" applyFont="1" applyAlignment="1">
      <alignment horizontal="left" vertical="top" wrapText="1"/>
    </xf>
    <xf numFmtId="0" fontId="17" fillId="0" borderId="0" xfId="0" applyFont="1" applyAlignment="1">
      <alignment horizontal="distributed" vertical="center"/>
    </xf>
    <xf numFmtId="176" fontId="20" fillId="0" borderId="0" xfId="0" applyNumberFormat="1" applyFont="1" applyAlignment="1" applyProtection="1">
      <alignment vertical="center"/>
      <protection locked="0"/>
    </xf>
    <xf numFmtId="0" fontId="17" fillId="0" borderId="0" xfId="0" applyFont="1" applyAlignment="1">
      <alignment horizontal="right" vertical="center"/>
    </xf>
    <xf numFmtId="176" fontId="20" fillId="0" borderId="0" xfId="0" applyNumberFormat="1" applyFont="1" applyAlignment="1">
      <alignment vertical="center"/>
    </xf>
    <xf numFmtId="176" fontId="21" fillId="0" borderId="0" xfId="0" applyNumberFormat="1" applyFont="1" applyAlignment="1" applyProtection="1">
      <alignment vertical="center"/>
      <protection locked="0"/>
    </xf>
    <xf numFmtId="0" fontId="19" fillId="0" borderId="0" xfId="0" applyFont="1" applyAlignment="1">
      <alignment vertical="center"/>
    </xf>
    <xf numFmtId="176" fontId="21" fillId="0" borderId="0" xfId="0" applyNumberFormat="1" applyFont="1" applyAlignment="1">
      <alignment vertical="center"/>
    </xf>
    <xf numFmtId="0" fontId="19" fillId="0" borderId="0" xfId="0" applyFont="1" applyAlignment="1">
      <alignment horizontal="right" vertical="center"/>
    </xf>
    <xf numFmtId="0" fontId="19" fillId="0" borderId="0" xfId="0" applyFont="1" applyBorder="1" applyAlignment="1">
      <alignment horizontal="center" vertical="center"/>
    </xf>
    <xf numFmtId="0" fontId="22" fillId="0" borderId="0" xfId="0" applyFont="1" applyBorder="1" applyAlignment="1">
      <alignment horizontal="left" vertical="center"/>
    </xf>
    <xf numFmtId="0" fontId="22" fillId="0" borderId="0" xfId="0" applyFont="1" applyBorder="1" applyAlignment="1">
      <alignment horizontal="left" vertical="center" shrinkToFit="1"/>
    </xf>
    <xf numFmtId="0" fontId="19" fillId="0" borderId="0" xfId="0" applyFont="1" applyAlignment="1">
      <alignment horizontal="center" vertical="center"/>
    </xf>
    <xf numFmtId="0" fontId="4" fillId="0" borderId="0" xfId="0" quotePrefix="1" applyFont="1">
      <alignment vertical="center"/>
    </xf>
    <xf numFmtId="0" fontId="22" fillId="0" borderId="0" xfId="0" applyFont="1">
      <alignment vertical="center"/>
    </xf>
    <xf numFmtId="0" fontId="24" fillId="0" borderId="0" xfId="0" applyFont="1">
      <alignment vertical="center"/>
    </xf>
    <xf numFmtId="0" fontId="24" fillId="0" borderId="12" xfId="0" applyFont="1" applyBorder="1">
      <alignment vertical="center"/>
    </xf>
    <xf numFmtId="0" fontId="0" fillId="0" borderId="0" xfId="0" applyBorder="1" applyAlignment="1">
      <alignment vertical="center" wrapText="1"/>
    </xf>
    <xf numFmtId="0" fontId="24" fillId="0" borderId="12" xfId="0" applyFont="1" applyBorder="1" applyAlignment="1">
      <alignment horizontal="center" vertical="center"/>
    </xf>
    <xf numFmtId="0" fontId="6" fillId="0" borderId="12" xfId="0" applyFont="1" applyBorder="1" applyAlignment="1">
      <alignment horizontal="right" vertical="center"/>
    </xf>
    <xf numFmtId="3" fontId="6" fillId="0" borderId="2" xfId="0" applyNumberFormat="1" applyFont="1" applyBorder="1" applyAlignment="1">
      <alignment horizontal="right" vertical="center"/>
    </xf>
    <xf numFmtId="0" fontId="6" fillId="0" borderId="13" xfId="0" applyFont="1" applyBorder="1" applyAlignment="1">
      <alignment horizontal="right" vertical="center"/>
    </xf>
    <xf numFmtId="0" fontId="6" fillId="0" borderId="14" xfId="0" applyFont="1" applyBorder="1" applyAlignment="1">
      <alignment horizontal="right" vertical="center"/>
    </xf>
    <xf numFmtId="0" fontId="4" fillId="0" borderId="12" xfId="0" applyFont="1" applyBorder="1">
      <alignment vertical="center"/>
    </xf>
    <xf numFmtId="0" fontId="6" fillId="0" borderId="12" xfId="0" applyFont="1" applyBorder="1">
      <alignment vertical="center"/>
    </xf>
    <xf numFmtId="0" fontId="24" fillId="2" borderId="12" xfId="0" applyFont="1" applyFill="1" applyBorder="1" applyAlignment="1">
      <alignment vertical="center" shrinkToFit="1"/>
    </xf>
    <xf numFmtId="0" fontId="24" fillId="3" borderId="12" xfId="0" applyFont="1" applyFill="1" applyBorder="1" applyAlignment="1">
      <alignment vertical="center" shrinkToFit="1"/>
    </xf>
    <xf numFmtId="0" fontId="24" fillId="3" borderId="13" xfId="0" applyFont="1" applyFill="1" applyBorder="1" applyAlignment="1">
      <alignment vertical="center" shrinkToFit="1"/>
    </xf>
    <xf numFmtId="0" fontId="24" fillId="3" borderId="15" xfId="0" applyFont="1" applyFill="1" applyBorder="1" applyAlignment="1">
      <alignment vertical="center" shrinkToFit="1"/>
    </xf>
    <xf numFmtId="0" fontId="25" fillId="3" borderId="16" xfId="0" applyFont="1" applyFill="1" applyBorder="1" applyAlignment="1">
      <alignment shrinkToFit="1"/>
    </xf>
    <xf numFmtId="0" fontId="24" fillId="3" borderId="15" xfId="0" applyFont="1" applyFill="1" applyBorder="1">
      <alignment vertical="center"/>
    </xf>
    <xf numFmtId="0" fontId="6" fillId="2" borderId="2" xfId="0" applyFont="1" applyFill="1" applyBorder="1" applyAlignment="1">
      <alignment horizontal="center" vertical="center"/>
    </xf>
    <xf numFmtId="0" fontId="12" fillId="0" borderId="2" xfId="0" applyFont="1" applyBorder="1" applyAlignment="1">
      <alignment vertical="center" shrinkToFit="1"/>
    </xf>
    <xf numFmtId="0" fontId="12" fillId="0" borderId="2" xfId="0" applyFont="1" applyBorder="1" applyAlignment="1">
      <alignment horizontal="center" vertical="center" shrinkToFit="1"/>
    </xf>
    <xf numFmtId="0" fontId="12" fillId="0" borderId="2" xfId="0" applyFont="1" applyBorder="1" applyAlignment="1">
      <alignment horizontal="justify" vertical="top" wrapText="1"/>
    </xf>
    <xf numFmtId="0" fontId="12" fillId="0" borderId="2" xfId="0" applyFont="1" applyBorder="1" applyAlignment="1">
      <alignment vertical="center" wrapText="1"/>
    </xf>
    <xf numFmtId="176" fontId="12" fillId="0" borderId="17" xfId="0" applyNumberFormat="1" applyFont="1" applyBorder="1">
      <alignment vertical="center"/>
    </xf>
    <xf numFmtId="176" fontId="12" fillId="0" borderId="18" xfId="0" applyNumberFormat="1" applyFont="1" applyBorder="1">
      <alignment vertical="center"/>
    </xf>
    <xf numFmtId="176" fontId="12" fillId="0" borderId="19" xfId="0" applyNumberFormat="1" applyFont="1" applyBorder="1">
      <alignment vertical="center"/>
    </xf>
    <xf numFmtId="0" fontId="26" fillId="0" borderId="20" xfId="0" applyFont="1" applyBorder="1" applyAlignment="1">
      <alignment horizontal="center"/>
    </xf>
    <xf numFmtId="0" fontId="6" fillId="2" borderId="8" xfId="0" applyFont="1" applyFill="1" applyBorder="1" applyAlignment="1">
      <alignment horizontal="center" vertical="center"/>
    </xf>
    <xf numFmtId="0" fontId="12" fillId="0" borderId="8" xfId="0" applyFont="1" applyBorder="1" applyAlignment="1">
      <alignment vertical="center" shrinkToFit="1"/>
    </xf>
    <xf numFmtId="0" fontId="12" fillId="0" borderId="8" xfId="0" applyFont="1" applyBorder="1" applyAlignment="1">
      <alignment horizontal="center" vertical="center" shrinkToFit="1"/>
    </xf>
    <xf numFmtId="0" fontId="12" fillId="0" borderId="8" xfId="0" applyFont="1" applyBorder="1" applyAlignment="1">
      <alignment horizontal="justify" vertical="top" wrapText="1"/>
    </xf>
    <xf numFmtId="0" fontId="12" fillId="0" borderId="8" xfId="0" applyFont="1" applyBorder="1" applyAlignment="1">
      <alignment vertical="center" wrapText="1"/>
    </xf>
    <xf numFmtId="0" fontId="12" fillId="0" borderId="21" xfId="0" applyFont="1" applyBorder="1">
      <alignment vertical="center"/>
    </xf>
    <xf numFmtId="0" fontId="12" fillId="0" borderId="22" xfId="0" applyFont="1" applyBorder="1">
      <alignment vertical="center"/>
    </xf>
    <xf numFmtId="0" fontId="12" fillId="0" borderId="23" xfId="0" applyFont="1" applyBorder="1">
      <alignment vertical="center"/>
    </xf>
    <xf numFmtId="0" fontId="26" fillId="0" borderId="10" xfId="0" applyFont="1" applyBorder="1" applyAlignment="1">
      <alignment horizontal="center"/>
    </xf>
    <xf numFmtId="0" fontId="12" fillId="0" borderId="21" xfId="0" applyFont="1" applyBorder="1" applyAlignment="1">
      <alignment vertical="center" shrinkToFit="1"/>
    </xf>
    <xf numFmtId="0" fontId="12" fillId="0" borderId="24" xfId="0" applyFont="1" applyBorder="1">
      <alignment vertical="center"/>
    </xf>
    <xf numFmtId="0" fontId="12" fillId="0" borderId="24" xfId="0" applyFont="1" applyBorder="1" applyAlignment="1">
      <alignment vertical="center" shrinkToFit="1"/>
    </xf>
    <xf numFmtId="176" fontId="12" fillId="0" borderId="25" xfId="0" applyNumberFormat="1" applyFont="1" applyBorder="1">
      <alignment vertical="center"/>
    </xf>
    <xf numFmtId="176" fontId="12" fillId="0" borderId="17" xfId="0" applyNumberFormat="1" applyFont="1" applyBorder="1" applyAlignment="1">
      <alignment vertical="center" shrinkToFit="1"/>
    </xf>
    <xf numFmtId="176" fontId="12" fillId="0" borderId="18" xfId="0" applyNumberFormat="1" applyFont="1" applyBorder="1" applyAlignment="1">
      <alignment vertical="center" shrinkToFit="1"/>
    </xf>
    <xf numFmtId="0" fontId="0" fillId="0" borderId="0" xfId="0" applyAlignment="1">
      <alignment horizontal="center" vertical="center"/>
    </xf>
  </cellXfs>
  <cellStyles count="5">
    <cellStyle name="標準" xfId="0" builtinId="0"/>
    <cellStyle name="標準_09_地区誤り連絡票" xfId="1"/>
    <cellStyle name="標準_R3敬老会書式(地区用) " xfId="2"/>
    <cellStyle name="標準_R3敬老会書式(地区用) _1" xfId="3"/>
    <cellStyle name="桁区切り" xfId="4" builtinId="6"/>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8</xdr:col>
      <xdr:colOff>95250</xdr:colOff>
      <xdr:row>41</xdr:row>
      <xdr:rowOff>162560</xdr:rowOff>
    </xdr:from>
    <xdr:to xmlns:xdr="http://schemas.openxmlformats.org/drawingml/2006/spreadsheetDrawing">
      <xdr:col>10</xdr:col>
      <xdr:colOff>208280</xdr:colOff>
      <xdr:row>43</xdr:row>
      <xdr:rowOff>44450</xdr:rowOff>
    </xdr:to>
    <xdr:sp macro="" textlink="">
      <xdr:nvSpPr>
        <xdr:cNvPr id="2" name="図形 1"/>
        <xdr:cNvSpPr/>
      </xdr:nvSpPr>
      <xdr:spPr>
        <a:xfrm>
          <a:off x="2000250" y="8801735"/>
          <a:ext cx="589280" cy="567690"/>
        </a:xfrm>
        <a:custGeom>
          <a:avLst/>
          <a:gdLst/>
          <a:ahLst/>
          <a:cxnLst/>
          <a:rect l="l" t="t" r="r" b="b"/>
          <a:pathLst>
            <a:path w="21600" h="21600" extrusionOk="1">
              <a:moveTo>
                <a:pt x="15011" y="21600"/>
              </a:moveTo>
              <a:cubicBezTo>
                <a:pt x="7086" y="20728"/>
                <a:pt x="-2835" y="15502"/>
                <a:pt x="707" y="8266"/>
              </a:cubicBezTo>
              <a:cubicBezTo>
                <a:pt x="3896" y="-11836"/>
                <a:pt x="35574" y="9513"/>
                <a:pt x="14312" y="20368"/>
              </a:cubicBezTo>
            </a:path>
          </a:pathLst>
        </a:custGeom>
        <a:noFill/>
        <a:ln w="38100" cap="flat" cmpd="sng" algn="ctr">
          <a:solidFill>
            <a:schemeClr val="accent1">
              <a:shade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28575</xdr:colOff>
          <xdr:row>8</xdr:row>
          <xdr:rowOff>34925</xdr:rowOff>
        </xdr:from>
        <xdr:to xmlns:xdr="http://schemas.openxmlformats.org/drawingml/2006/spreadsheetDrawing">
          <xdr:col>10</xdr:col>
          <xdr:colOff>161925</xdr:colOff>
          <xdr:row>8</xdr:row>
          <xdr:rowOff>321310</xdr:rowOff>
        </xdr:to>
        <xdr:sp textlink="">
          <xdr:nvSpPr>
            <xdr:cNvPr id="14337" name="チェック 1" hidden="1">
              <a:extLst>
                <a:ext uri="{63B3BB69-23CF-44E3-9099-C40C66FF867C}">
                  <a14:compatExt spid="_x0000_s14337"/>
                </a:ext>
              </a:extLst>
            </xdr:cNvPr>
            <xdr:cNvSpPr>
              <a:spLocks noRot="1" noChangeShapeType="1"/>
            </xdr:cNvSpPr>
          </xdr:nvSpPr>
          <xdr:spPr>
            <a:xfrm>
              <a:off x="2019300" y="2654300"/>
              <a:ext cx="40957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28575</xdr:colOff>
          <xdr:row>9</xdr:row>
          <xdr:rowOff>19050</xdr:rowOff>
        </xdr:from>
        <xdr:to xmlns:xdr="http://schemas.openxmlformats.org/drawingml/2006/spreadsheetDrawing">
          <xdr:col>10</xdr:col>
          <xdr:colOff>152400</xdr:colOff>
          <xdr:row>9</xdr:row>
          <xdr:rowOff>303530</xdr:rowOff>
        </xdr:to>
        <xdr:sp textlink="">
          <xdr:nvSpPr>
            <xdr:cNvPr id="14338" name="チェック 2" hidden="1">
              <a:extLst>
                <a:ext uri="{63B3BB69-23CF-44E3-9099-C40C66FF867C}">
                  <a14:compatExt spid="_x0000_s14338"/>
                </a:ext>
              </a:extLst>
            </xdr:cNvPr>
            <xdr:cNvSpPr>
              <a:spLocks noRot="1" noChangeShapeType="1"/>
            </xdr:cNvSpPr>
          </xdr:nvSpPr>
          <xdr:spPr>
            <a:xfrm>
              <a:off x="2019300" y="2981325"/>
              <a:ext cx="400050" cy="2844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257175</xdr:colOff>
          <xdr:row>13</xdr:row>
          <xdr:rowOff>0</xdr:rowOff>
        </xdr:from>
        <xdr:to xmlns:xdr="http://schemas.openxmlformats.org/drawingml/2006/spreadsheetDrawing">
          <xdr:col>10</xdr:col>
          <xdr:colOff>113665</xdr:colOff>
          <xdr:row>14</xdr:row>
          <xdr:rowOff>47625</xdr:rowOff>
        </xdr:to>
        <xdr:sp textlink="">
          <xdr:nvSpPr>
            <xdr:cNvPr id="14340" name="チェック 4" hidden="1">
              <a:extLst>
                <a:ext uri="{63B3BB69-23CF-44E3-9099-C40C66FF867C}">
                  <a14:compatExt spid="_x0000_s14340"/>
                </a:ext>
              </a:extLst>
            </xdr:cNvPr>
            <xdr:cNvSpPr>
              <a:spLocks noRot="1" noChangeShapeType="1"/>
            </xdr:cNvSpPr>
          </xdr:nvSpPr>
          <xdr:spPr>
            <a:xfrm>
              <a:off x="1971675" y="5905500"/>
              <a:ext cx="40894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257810</xdr:colOff>
          <xdr:row>13</xdr:row>
          <xdr:rowOff>227965</xdr:rowOff>
        </xdr:from>
        <xdr:to xmlns:xdr="http://schemas.openxmlformats.org/drawingml/2006/spreadsheetDrawing">
          <xdr:col>10</xdr:col>
          <xdr:colOff>104775</xdr:colOff>
          <xdr:row>15</xdr:row>
          <xdr:rowOff>36195</xdr:rowOff>
        </xdr:to>
        <xdr:sp textlink="">
          <xdr:nvSpPr>
            <xdr:cNvPr id="14341" name="チェック 5" hidden="1">
              <a:extLst>
                <a:ext uri="{63B3BB69-23CF-44E3-9099-C40C66FF867C}">
                  <a14:compatExt spid="_x0000_s14341"/>
                </a:ext>
              </a:extLst>
            </xdr:cNvPr>
            <xdr:cNvSpPr>
              <a:spLocks noRot="1" noChangeShapeType="1"/>
            </xdr:cNvSpPr>
          </xdr:nvSpPr>
          <xdr:spPr>
            <a:xfrm>
              <a:off x="1972310" y="6133465"/>
              <a:ext cx="399415" cy="2844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267335</xdr:colOff>
          <xdr:row>17</xdr:row>
          <xdr:rowOff>37465</xdr:rowOff>
        </xdr:from>
        <xdr:to xmlns:xdr="http://schemas.openxmlformats.org/drawingml/2006/spreadsheetDrawing">
          <xdr:col>10</xdr:col>
          <xdr:colOff>19685</xdr:colOff>
          <xdr:row>18</xdr:row>
          <xdr:rowOff>18415</xdr:rowOff>
        </xdr:to>
        <xdr:sp textlink="">
          <xdr:nvSpPr>
            <xdr:cNvPr id="14342" name="チェック 6" hidden="1">
              <a:extLst>
                <a:ext uri="{63B3BB69-23CF-44E3-9099-C40C66FF867C}">
                  <a14:compatExt spid="_x0000_s14342"/>
                </a:ext>
              </a:extLst>
            </xdr:cNvPr>
            <xdr:cNvSpPr>
              <a:spLocks noRot="1" noChangeShapeType="1"/>
            </xdr:cNvSpPr>
          </xdr:nvSpPr>
          <xdr:spPr>
            <a:xfrm>
              <a:off x="1981835" y="6724015"/>
              <a:ext cx="30480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267335</xdr:colOff>
          <xdr:row>18</xdr:row>
          <xdr:rowOff>17780</xdr:rowOff>
        </xdr:from>
        <xdr:to xmlns:xdr="http://schemas.openxmlformats.org/drawingml/2006/spreadsheetDrawing">
          <xdr:col>10</xdr:col>
          <xdr:colOff>19685</xdr:colOff>
          <xdr:row>18</xdr:row>
          <xdr:rowOff>237490</xdr:rowOff>
        </xdr:to>
        <xdr:sp textlink="">
          <xdr:nvSpPr>
            <xdr:cNvPr id="14343" name="チェック 7" hidden="1">
              <a:extLst>
                <a:ext uri="{63B3BB69-23CF-44E3-9099-C40C66FF867C}">
                  <a14:compatExt spid="_x0000_s14343"/>
                </a:ext>
              </a:extLst>
            </xdr:cNvPr>
            <xdr:cNvSpPr>
              <a:spLocks noRot="1" noChangeShapeType="1"/>
            </xdr:cNvSpPr>
          </xdr:nvSpPr>
          <xdr:spPr>
            <a:xfrm>
              <a:off x="1981835" y="6942455"/>
              <a:ext cx="3048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266700</xdr:colOff>
          <xdr:row>19</xdr:row>
          <xdr:rowOff>18415</xdr:rowOff>
        </xdr:from>
        <xdr:to xmlns:xdr="http://schemas.openxmlformats.org/drawingml/2006/spreadsheetDrawing">
          <xdr:col>10</xdr:col>
          <xdr:colOff>19050</xdr:colOff>
          <xdr:row>20</xdr:row>
          <xdr:rowOff>0</xdr:rowOff>
        </xdr:to>
        <xdr:sp textlink="">
          <xdr:nvSpPr>
            <xdr:cNvPr id="14344" name="チェック 8" hidden="1">
              <a:extLst>
                <a:ext uri="{63B3BB69-23CF-44E3-9099-C40C66FF867C}">
                  <a14:compatExt spid="_x0000_s14344"/>
                </a:ext>
              </a:extLst>
            </xdr:cNvPr>
            <xdr:cNvSpPr>
              <a:spLocks noRot="1" noChangeShapeType="1"/>
            </xdr:cNvSpPr>
          </xdr:nvSpPr>
          <xdr:spPr>
            <a:xfrm>
              <a:off x="1981200" y="7181215"/>
              <a:ext cx="3048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266700</xdr:colOff>
          <xdr:row>20</xdr:row>
          <xdr:rowOff>15240</xdr:rowOff>
        </xdr:from>
        <xdr:to xmlns:xdr="http://schemas.openxmlformats.org/drawingml/2006/spreadsheetDrawing">
          <xdr:col>10</xdr:col>
          <xdr:colOff>19050</xdr:colOff>
          <xdr:row>20</xdr:row>
          <xdr:rowOff>234315</xdr:rowOff>
        </xdr:to>
        <xdr:sp textlink="">
          <xdr:nvSpPr>
            <xdr:cNvPr id="14345" name="チェック 9" hidden="1">
              <a:extLst>
                <a:ext uri="{63B3BB69-23CF-44E3-9099-C40C66FF867C}">
                  <a14:compatExt spid="_x0000_s14345"/>
                </a:ext>
              </a:extLst>
            </xdr:cNvPr>
            <xdr:cNvSpPr>
              <a:spLocks noRot="1" noChangeShapeType="1"/>
            </xdr:cNvSpPr>
          </xdr:nvSpPr>
          <xdr:spPr>
            <a:xfrm>
              <a:off x="1981200" y="7416165"/>
              <a:ext cx="304800" cy="219075"/>
            </a:xfrm>
            <a:prstGeom prst="rect"/>
          </xdr:spPr>
        </xdr:sp>
        <xdr:clientData/>
      </xdr:twoCellAnchor>
    </mc:Choice>
    <mc:Fallback/>
  </mc:AlternateContent>
  <xdr:twoCellAnchor>
    <xdr:from xmlns:xdr="http://schemas.openxmlformats.org/drawingml/2006/spreadsheetDrawing">
      <xdr:col>15</xdr:col>
      <xdr:colOff>134620</xdr:colOff>
      <xdr:row>10</xdr:row>
      <xdr:rowOff>353695</xdr:rowOff>
    </xdr:from>
    <xdr:to xmlns:xdr="http://schemas.openxmlformats.org/drawingml/2006/spreadsheetDrawing">
      <xdr:col>25</xdr:col>
      <xdr:colOff>10160</xdr:colOff>
      <xdr:row>10</xdr:row>
      <xdr:rowOff>1170940</xdr:rowOff>
    </xdr:to>
    <xdr:sp macro="" textlink="">
      <xdr:nvSpPr>
        <xdr:cNvPr id="3" name="図形 10"/>
        <xdr:cNvSpPr/>
      </xdr:nvSpPr>
      <xdr:spPr>
        <a:xfrm>
          <a:off x="3782695" y="3639820"/>
          <a:ext cx="2637790" cy="817245"/>
        </a:xfrm>
        <a:prstGeom prst="round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a:solidFill>
                <a:schemeClr val="tx1"/>
              </a:solidFill>
            </a:rPr>
            <a:t>特に記入方法の指定はありませんが，敬老会の開催内容がわかるように，端的に記入してください。</a:t>
          </a:r>
          <a:endParaRPr kumimoji="1" lang="ja-JP" altLang="en-US">
            <a:solidFill>
              <a:schemeClr val="tx1"/>
            </a:solidFill>
          </a:endParaRPr>
        </a:p>
      </xdr:txBody>
    </xdr:sp>
    <xdr:clientData/>
  </xdr:twoCellAnchor>
  <xdr:twoCellAnchor>
    <xdr:from xmlns:xdr="http://schemas.openxmlformats.org/drawingml/2006/spreadsheetDrawing">
      <xdr:col>11</xdr:col>
      <xdr:colOff>142875</xdr:colOff>
      <xdr:row>12</xdr:row>
      <xdr:rowOff>189865</xdr:rowOff>
    </xdr:from>
    <xdr:to xmlns:xdr="http://schemas.openxmlformats.org/drawingml/2006/spreadsheetDrawing">
      <xdr:col>25</xdr:col>
      <xdr:colOff>153035</xdr:colOff>
      <xdr:row>16</xdr:row>
      <xdr:rowOff>11430</xdr:rowOff>
    </xdr:to>
    <xdr:sp macro="" textlink="">
      <xdr:nvSpPr>
        <xdr:cNvPr id="5" name="図形 12"/>
        <xdr:cNvSpPr/>
      </xdr:nvSpPr>
      <xdr:spPr>
        <a:xfrm>
          <a:off x="2686050" y="5857240"/>
          <a:ext cx="3877310" cy="602615"/>
        </a:xfrm>
        <a:prstGeom prst="round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a:solidFill>
                <a:schemeClr val="tx1"/>
              </a:solidFill>
            </a:rPr>
            <a:t>どちらかに✓を記入してください。有の場合は下記のいずれかに✓を記入し，実施内容を記入してください。</a:t>
          </a:r>
          <a:endParaRPr kumimoji="1" lang="ja-JP" altLang="en-US">
            <a:solidFill>
              <a:schemeClr val="tx1"/>
            </a:solidFill>
          </a:endParaRPr>
        </a:p>
        <a:p>
          <a:endParaRPr kumimoji="1" lang="ja-JP" altLang="en-US">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9</xdr:col>
      <xdr:colOff>47625</xdr:colOff>
      <xdr:row>7</xdr:row>
      <xdr:rowOff>436245</xdr:rowOff>
    </xdr:from>
    <xdr:to xmlns:xdr="http://schemas.openxmlformats.org/drawingml/2006/spreadsheetDrawing">
      <xdr:col>20</xdr:col>
      <xdr:colOff>219075</xdr:colOff>
      <xdr:row>9</xdr:row>
      <xdr:rowOff>175260</xdr:rowOff>
    </xdr:to>
    <xdr:sp macro="" textlink="">
      <xdr:nvSpPr>
        <xdr:cNvPr id="2" name="図形 1"/>
        <xdr:cNvSpPr/>
      </xdr:nvSpPr>
      <xdr:spPr>
        <a:xfrm>
          <a:off x="2190750" y="2465070"/>
          <a:ext cx="2676525" cy="748665"/>
        </a:xfrm>
        <a:prstGeom prst="roundRect">
          <a:avLst>
            <a:gd name="adj" fmla="val 9389"/>
          </a:avLst>
        </a:prstGeom>
        <a:solidFill>
          <a:schemeClr val="accent1">
            <a:lumMod val="20000"/>
            <a:lumOff val="80000"/>
          </a:schemeClr>
        </a:solidFill>
        <a:ln w="25400" cap="flat" cmpd="sng">
          <a:solidFill>
            <a:schemeClr val="accent1">
              <a:shade val="50000"/>
            </a:schemeClr>
          </a:solidFill>
          <a:prstDash val="solid"/>
          <a:round/>
          <a:headEnd/>
          <a:tailEnd/>
        </a:ln>
      </xdr:spPr>
      <xdr:style>
        <a:lnRef idx="2">
          <a:srgbClr val="000000"/>
        </a:lnRef>
        <a:fillRef idx="1">
          <a:srgbClr val="000000"/>
        </a:fillRef>
        <a:effectRef idx="0">
          <a:schemeClr val="accent1"/>
        </a:effectRef>
        <a:fontRef idx="minor">
          <a:schemeClr val="lt1"/>
        </a:fontRef>
      </xdr:style>
      <xdr:txBody>
        <a:bodyPr vertOverflow="clip" horzOverflow="clip"/>
        <a:lstStyle/>
        <a:p>
          <a:r>
            <a:rPr kumimoji="1" lang="ja-JP" altLang="en-US">
              <a:solidFill>
                <a:schemeClr val="tx1"/>
              </a:solidFill>
            </a:rPr>
            <a:t>その他の収入欄は，旭川市補助金と実施団体負担金以外の収入の合計を記入してください。</a:t>
          </a:r>
          <a:endParaRPr kumimoji="1" lang="ja-JP" altLang="en-US">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28575</xdr:colOff>
          <xdr:row>8</xdr:row>
          <xdr:rowOff>34925</xdr:rowOff>
        </xdr:from>
        <xdr:to xmlns:xdr="http://schemas.openxmlformats.org/drawingml/2006/spreadsheetDrawing">
          <xdr:col>10</xdr:col>
          <xdr:colOff>161925</xdr:colOff>
          <xdr:row>8</xdr:row>
          <xdr:rowOff>321310</xdr:rowOff>
        </xdr:to>
        <xdr:sp textlink="">
          <xdr:nvSpPr>
            <xdr:cNvPr id="15361" name="チェック 1" hidden="1">
              <a:extLst>
                <a:ext uri="{63B3BB69-23CF-44E3-9099-C40C66FF867C}">
                  <a14:compatExt spid="_x0000_s15361"/>
                </a:ext>
              </a:extLst>
            </xdr:cNvPr>
            <xdr:cNvSpPr>
              <a:spLocks noRot="1" noChangeShapeType="1"/>
            </xdr:cNvSpPr>
          </xdr:nvSpPr>
          <xdr:spPr>
            <a:xfrm>
              <a:off x="2019300" y="2654300"/>
              <a:ext cx="40957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28575</xdr:colOff>
          <xdr:row>9</xdr:row>
          <xdr:rowOff>19050</xdr:rowOff>
        </xdr:from>
        <xdr:to xmlns:xdr="http://schemas.openxmlformats.org/drawingml/2006/spreadsheetDrawing">
          <xdr:col>10</xdr:col>
          <xdr:colOff>152400</xdr:colOff>
          <xdr:row>9</xdr:row>
          <xdr:rowOff>303530</xdr:rowOff>
        </xdr:to>
        <xdr:sp textlink="">
          <xdr:nvSpPr>
            <xdr:cNvPr id="15362" name="チェック 2" hidden="1">
              <a:extLst>
                <a:ext uri="{63B3BB69-23CF-44E3-9099-C40C66FF867C}">
                  <a14:compatExt spid="_x0000_s15362"/>
                </a:ext>
              </a:extLst>
            </xdr:cNvPr>
            <xdr:cNvSpPr>
              <a:spLocks noRot="1" noChangeShapeType="1"/>
            </xdr:cNvSpPr>
          </xdr:nvSpPr>
          <xdr:spPr>
            <a:xfrm>
              <a:off x="2019300" y="2981325"/>
              <a:ext cx="400050" cy="2844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257175</xdr:colOff>
          <xdr:row>13</xdr:row>
          <xdr:rowOff>0</xdr:rowOff>
        </xdr:from>
        <xdr:to xmlns:xdr="http://schemas.openxmlformats.org/drawingml/2006/spreadsheetDrawing">
          <xdr:col>10</xdr:col>
          <xdr:colOff>113665</xdr:colOff>
          <xdr:row>14</xdr:row>
          <xdr:rowOff>47625</xdr:rowOff>
        </xdr:to>
        <xdr:sp textlink="">
          <xdr:nvSpPr>
            <xdr:cNvPr id="15364" name="チェック 4" hidden="1">
              <a:extLst>
                <a:ext uri="{63B3BB69-23CF-44E3-9099-C40C66FF867C}">
                  <a14:compatExt spid="_x0000_s15364"/>
                </a:ext>
              </a:extLst>
            </xdr:cNvPr>
            <xdr:cNvSpPr>
              <a:spLocks noRot="1" noChangeShapeType="1"/>
            </xdr:cNvSpPr>
          </xdr:nvSpPr>
          <xdr:spPr>
            <a:xfrm>
              <a:off x="1971675" y="5905500"/>
              <a:ext cx="40894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257810</xdr:colOff>
          <xdr:row>13</xdr:row>
          <xdr:rowOff>227965</xdr:rowOff>
        </xdr:from>
        <xdr:to xmlns:xdr="http://schemas.openxmlformats.org/drawingml/2006/spreadsheetDrawing">
          <xdr:col>10</xdr:col>
          <xdr:colOff>104775</xdr:colOff>
          <xdr:row>15</xdr:row>
          <xdr:rowOff>36195</xdr:rowOff>
        </xdr:to>
        <xdr:sp textlink="">
          <xdr:nvSpPr>
            <xdr:cNvPr id="15365" name="チェック 5" hidden="1">
              <a:extLst>
                <a:ext uri="{63B3BB69-23CF-44E3-9099-C40C66FF867C}">
                  <a14:compatExt spid="_x0000_s15365"/>
                </a:ext>
              </a:extLst>
            </xdr:cNvPr>
            <xdr:cNvSpPr>
              <a:spLocks noRot="1" noChangeShapeType="1"/>
            </xdr:cNvSpPr>
          </xdr:nvSpPr>
          <xdr:spPr>
            <a:xfrm>
              <a:off x="1972310" y="6133465"/>
              <a:ext cx="399415" cy="2844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267335</xdr:colOff>
          <xdr:row>17</xdr:row>
          <xdr:rowOff>37465</xdr:rowOff>
        </xdr:from>
        <xdr:to xmlns:xdr="http://schemas.openxmlformats.org/drawingml/2006/spreadsheetDrawing">
          <xdr:col>10</xdr:col>
          <xdr:colOff>19685</xdr:colOff>
          <xdr:row>18</xdr:row>
          <xdr:rowOff>18415</xdr:rowOff>
        </xdr:to>
        <xdr:sp textlink="">
          <xdr:nvSpPr>
            <xdr:cNvPr id="15366" name="チェック 6" hidden="1">
              <a:extLst>
                <a:ext uri="{63B3BB69-23CF-44E3-9099-C40C66FF867C}">
                  <a14:compatExt spid="_x0000_s15366"/>
                </a:ext>
              </a:extLst>
            </xdr:cNvPr>
            <xdr:cNvSpPr>
              <a:spLocks noRot="1" noChangeShapeType="1"/>
            </xdr:cNvSpPr>
          </xdr:nvSpPr>
          <xdr:spPr>
            <a:xfrm>
              <a:off x="1981835" y="6724015"/>
              <a:ext cx="30480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267335</xdr:colOff>
          <xdr:row>18</xdr:row>
          <xdr:rowOff>17780</xdr:rowOff>
        </xdr:from>
        <xdr:to xmlns:xdr="http://schemas.openxmlformats.org/drawingml/2006/spreadsheetDrawing">
          <xdr:col>10</xdr:col>
          <xdr:colOff>19685</xdr:colOff>
          <xdr:row>18</xdr:row>
          <xdr:rowOff>237490</xdr:rowOff>
        </xdr:to>
        <xdr:sp textlink="">
          <xdr:nvSpPr>
            <xdr:cNvPr id="15367" name="チェック 7" hidden="1">
              <a:extLst>
                <a:ext uri="{63B3BB69-23CF-44E3-9099-C40C66FF867C}">
                  <a14:compatExt spid="_x0000_s15367"/>
                </a:ext>
              </a:extLst>
            </xdr:cNvPr>
            <xdr:cNvSpPr>
              <a:spLocks noRot="1" noChangeShapeType="1"/>
            </xdr:cNvSpPr>
          </xdr:nvSpPr>
          <xdr:spPr>
            <a:xfrm>
              <a:off x="1981835" y="6942455"/>
              <a:ext cx="3048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266700</xdr:colOff>
          <xdr:row>19</xdr:row>
          <xdr:rowOff>18415</xdr:rowOff>
        </xdr:from>
        <xdr:to xmlns:xdr="http://schemas.openxmlformats.org/drawingml/2006/spreadsheetDrawing">
          <xdr:col>10</xdr:col>
          <xdr:colOff>19050</xdr:colOff>
          <xdr:row>20</xdr:row>
          <xdr:rowOff>0</xdr:rowOff>
        </xdr:to>
        <xdr:sp textlink="">
          <xdr:nvSpPr>
            <xdr:cNvPr id="15368" name="チェック 8" hidden="1">
              <a:extLst>
                <a:ext uri="{63B3BB69-23CF-44E3-9099-C40C66FF867C}">
                  <a14:compatExt spid="_x0000_s15368"/>
                </a:ext>
              </a:extLst>
            </xdr:cNvPr>
            <xdr:cNvSpPr>
              <a:spLocks noRot="1" noChangeShapeType="1"/>
            </xdr:cNvSpPr>
          </xdr:nvSpPr>
          <xdr:spPr>
            <a:xfrm>
              <a:off x="1981200" y="7181215"/>
              <a:ext cx="3048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266700</xdr:colOff>
          <xdr:row>20</xdr:row>
          <xdr:rowOff>15240</xdr:rowOff>
        </xdr:from>
        <xdr:to xmlns:xdr="http://schemas.openxmlformats.org/drawingml/2006/spreadsheetDrawing">
          <xdr:col>10</xdr:col>
          <xdr:colOff>19050</xdr:colOff>
          <xdr:row>20</xdr:row>
          <xdr:rowOff>234315</xdr:rowOff>
        </xdr:to>
        <xdr:sp textlink="">
          <xdr:nvSpPr>
            <xdr:cNvPr id="15369" name="チェック 9" hidden="1">
              <a:extLst>
                <a:ext uri="{63B3BB69-23CF-44E3-9099-C40C66FF867C}">
                  <a14:compatExt spid="_x0000_s15369"/>
                </a:ext>
              </a:extLst>
            </xdr:cNvPr>
            <xdr:cNvSpPr>
              <a:spLocks noRot="1" noChangeShapeType="1"/>
            </xdr:cNvSpPr>
          </xdr:nvSpPr>
          <xdr:spPr>
            <a:xfrm>
              <a:off x="1981200" y="7416165"/>
              <a:ext cx="304800" cy="219075"/>
            </a:xfrm>
            <a:prstGeom prst="rect"/>
          </xdr:spPr>
        </xdr:sp>
        <xdr:clientData/>
      </xdr:twoCellAnchor>
    </mc:Choice>
    <mc:Fallback/>
  </mc:AlternateContent>
  <xdr:twoCellAnchor>
    <xdr:from xmlns:xdr="http://schemas.openxmlformats.org/drawingml/2006/spreadsheetDrawing">
      <xdr:col>17</xdr:col>
      <xdr:colOff>161925</xdr:colOff>
      <xdr:row>10</xdr:row>
      <xdr:rowOff>344805</xdr:rowOff>
    </xdr:from>
    <xdr:to xmlns:xdr="http://schemas.openxmlformats.org/drawingml/2006/spreadsheetDrawing">
      <xdr:col>25</xdr:col>
      <xdr:colOff>57150</xdr:colOff>
      <xdr:row>10</xdr:row>
      <xdr:rowOff>1452245</xdr:rowOff>
    </xdr:to>
    <xdr:sp macro="" textlink="">
      <xdr:nvSpPr>
        <xdr:cNvPr id="3" name="図形 10"/>
        <xdr:cNvSpPr/>
      </xdr:nvSpPr>
      <xdr:spPr>
        <a:xfrm>
          <a:off x="4362450" y="3630930"/>
          <a:ext cx="2105025" cy="1107440"/>
        </a:xfrm>
        <a:prstGeom prst="round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a:solidFill>
                <a:schemeClr val="tx1"/>
              </a:solidFill>
            </a:rPr>
            <a:t>特に記入方法の指定はありませんが，敬老会の開催内容がわかるように，端的に記入してください。</a:t>
          </a:r>
          <a:endParaRPr kumimoji="1" lang="ja-JP" altLang="en-US">
            <a:solidFill>
              <a:schemeClr val="tx1"/>
            </a:solidFill>
          </a:endParaRPr>
        </a:p>
      </xdr:txBody>
    </xdr:sp>
    <xdr:clientData/>
  </xdr:twoCellAnchor>
  <xdr:twoCellAnchor>
    <xdr:from xmlns:xdr="http://schemas.openxmlformats.org/drawingml/2006/spreadsheetDrawing">
      <xdr:col>11</xdr:col>
      <xdr:colOff>27940</xdr:colOff>
      <xdr:row>12</xdr:row>
      <xdr:rowOff>189865</xdr:rowOff>
    </xdr:from>
    <xdr:to xmlns:xdr="http://schemas.openxmlformats.org/drawingml/2006/spreadsheetDrawing">
      <xdr:col>25</xdr:col>
      <xdr:colOff>161925</xdr:colOff>
      <xdr:row>16</xdr:row>
      <xdr:rowOff>11430</xdr:rowOff>
    </xdr:to>
    <xdr:sp macro="" textlink="">
      <xdr:nvSpPr>
        <xdr:cNvPr id="4" name="図形 11"/>
        <xdr:cNvSpPr/>
      </xdr:nvSpPr>
      <xdr:spPr>
        <a:xfrm>
          <a:off x="2571115" y="5857240"/>
          <a:ext cx="4001135" cy="602615"/>
        </a:xfrm>
        <a:prstGeom prst="round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a:solidFill>
                <a:schemeClr val="tx1"/>
              </a:solidFill>
            </a:rPr>
            <a:t>どちらかに✓を記入してください。有の場合は下記のいずれかに✓を記入し，実施内容を記入してください。</a:t>
          </a:r>
          <a:endParaRPr kumimoji="1" lang="ja-JP" altLang="en-US">
            <a:solidFill>
              <a:schemeClr val="tx1"/>
            </a:solidFill>
          </a:endParaRPr>
        </a:p>
        <a:p>
          <a:endParaRPr kumimoji="1" lang="ja-JP" altLang="en-US">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9</xdr:col>
      <xdr:colOff>66675</xdr:colOff>
      <xdr:row>7</xdr:row>
      <xdr:rowOff>424180</xdr:rowOff>
    </xdr:from>
    <xdr:to xmlns:xdr="http://schemas.openxmlformats.org/drawingml/2006/spreadsheetDrawing">
      <xdr:col>21</xdr:col>
      <xdr:colOff>123825</xdr:colOff>
      <xdr:row>9</xdr:row>
      <xdr:rowOff>146685</xdr:rowOff>
    </xdr:to>
    <xdr:sp macro="" textlink="">
      <xdr:nvSpPr>
        <xdr:cNvPr id="2" name="図形 1"/>
        <xdr:cNvSpPr/>
      </xdr:nvSpPr>
      <xdr:spPr>
        <a:xfrm>
          <a:off x="2209800" y="2424430"/>
          <a:ext cx="2800350" cy="732155"/>
        </a:xfrm>
        <a:prstGeom prst="roundRect">
          <a:avLst/>
        </a:prstGeom>
        <a:solidFill>
          <a:schemeClr val="accent1">
            <a:lumMod val="20000"/>
            <a:lumOff val="80000"/>
          </a:schemeClr>
        </a:solidFill>
        <a:ln w="25400" cap="flat" cmpd="sng">
          <a:solidFill>
            <a:schemeClr val="accent1">
              <a:shade val="50000"/>
            </a:schemeClr>
          </a:solidFill>
          <a:prstDash val="solid"/>
          <a:round/>
          <a:headEnd/>
          <a:tailEnd/>
        </a:ln>
      </xdr:spPr>
      <xdr:style>
        <a:lnRef idx="2">
          <a:srgbClr val="000000"/>
        </a:lnRef>
        <a:fillRef idx="1">
          <a:srgbClr val="000000"/>
        </a:fillRef>
        <a:effectRef idx="0">
          <a:schemeClr val="accent1"/>
        </a:effectRef>
        <a:fontRef idx="minor">
          <a:schemeClr val="lt1"/>
        </a:fontRef>
      </xdr:style>
      <xdr:txBody>
        <a:bodyPr vertOverflow="clip" horzOverflow="clip"/>
        <a:lstStyle/>
        <a:p>
          <a:r>
            <a:rPr kumimoji="1" lang="ja-JP" altLang="en-US">
              <a:solidFill>
                <a:schemeClr val="tx1"/>
              </a:solidFill>
            </a:rPr>
            <a:t>その他の収入欄は，旭川市補助金と実施団体負担金以外の収入の合計を記入してください。</a:t>
          </a:r>
          <a:endParaRPr kumimoji="1" lang="ja-JP" altLang="en-US">
            <a:solidFill>
              <a:schemeClr val="tx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18</xdr:col>
      <xdr:colOff>41275</xdr:colOff>
      <xdr:row>5</xdr:row>
      <xdr:rowOff>0</xdr:rowOff>
    </xdr:from>
    <xdr:to xmlns:xdr="http://schemas.openxmlformats.org/drawingml/2006/spreadsheetDrawing">
      <xdr:col>26</xdr:col>
      <xdr:colOff>165735</xdr:colOff>
      <xdr:row>6</xdr:row>
      <xdr:rowOff>144145</xdr:rowOff>
    </xdr:to>
    <xdr:sp macro="" textlink="">
      <xdr:nvSpPr>
        <xdr:cNvPr id="2" name="図形 1"/>
        <xdr:cNvSpPr/>
      </xdr:nvSpPr>
      <xdr:spPr>
        <a:xfrm>
          <a:off x="4327525" y="1143000"/>
          <a:ext cx="2029460" cy="372745"/>
        </a:xfrm>
        <a:prstGeom prst="roundRect">
          <a:avLst/>
        </a:prstGeom>
        <a:solidFill>
          <a:schemeClr val="accent1">
            <a:lumMod val="20000"/>
            <a:lumOff val="80000"/>
            <a:alpha val="90000"/>
          </a:schemeClr>
        </a:solidFill>
        <a:ln w="25400" cap="flat" cmpd="sng" algn="ctr">
          <a:solidFill>
            <a:schemeClr val="accent1">
              <a:shade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a:solidFill>
                <a:schemeClr val="tx1"/>
              </a:solidFill>
            </a:rPr>
            <a:t>日付は空欄としてください</a:t>
          </a:r>
          <a:endParaRPr kumimoji="1" lang="ja-JP" altLang="en-US"/>
        </a:p>
      </xdr:txBody>
    </xdr:sp>
    <xdr:clientData/>
  </xdr:twoCellAnchor>
  <xdr:twoCellAnchor>
    <xdr:from xmlns:xdr="http://schemas.openxmlformats.org/drawingml/2006/spreadsheetDrawing">
      <xdr:col>6</xdr:col>
      <xdr:colOff>0</xdr:colOff>
      <xdr:row>1</xdr:row>
      <xdr:rowOff>0</xdr:rowOff>
    </xdr:from>
    <xdr:to xmlns:xdr="http://schemas.openxmlformats.org/drawingml/2006/spreadsheetDrawing">
      <xdr:col>17</xdr:col>
      <xdr:colOff>186690</xdr:colOff>
      <xdr:row>3</xdr:row>
      <xdr:rowOff>217170</xdr:rowOff>
    </xdr:to>
    <xdr:sp macro="" textlink="">
      <xdr:nvSpPr>
        <xdr:cNvPr id="3" name="図形 2"/>
        <xdr:cNvSpPr/>
      </xdr:nvSpPr>
      <xdr:spPr>
        <a:xfrm>
          <a:off x="1428750" y="228600"/>
          <a:ext cx="2806065" cy="674370"/>
        </a:xfrm>
        <a:prstGeom prst="roundRect">
          <a:avLst/>
        </a:prstGeom>
        <a:solidFill>
          <a:schemeClr val="accent1">
            <a:lumMod val="20000"/>
            <a:lumOff val="80000"/>
            <a:alpha val="90000"/>
          </a:schemeClr>
        </a:solidFill>
        <a:ln w="25400" cap="flat" cmpd="sng" algn="ctr">
          <a:solidFill>
            <a:schemeClr val="accent1">
              <a:shade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a:solidFill>
                <a:schemeClr val="tx1"/>
              </a:solidFill>
            </a:rPr>
            <a:t>交付決定額より金額が増える場合に必要な様式です。</a:t>
          </a:r>
          <a:endParaRPr kumimoji="1" lang="ja-JP" altLang="en-US">
            <a:solidFill>
              <a:schemeClr val="tx1"/>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5</xdr:col>
      <xdr:colOff>66675</xdr:colOff>
      <xdr:row>15</xdr:row>
      <xdr:rowOff>76200</xdr:rowOff>
    </xdr:from>
    <xdr:to xmlns:xdr="http://schemas.openxmlformats.org/drawingml/2006/spreadsheetDrawing">
      <xdr:col>17</xdr:col>
      <xdr:colOff>105410</xdr:colOff>
      <xdr:row>16</xdr:row>
      <xdr:rowOff>220345</xdr:rowOff>
    </xdr:to>
    <xdr:sp macro="" textlink="">
      <xdr:nvSpPr>
        <xdr:cNvPr id="3" name="図形 2"/>
        <xdr:cNvSpPr/>
      </xdr:nvSpPr>
      <xdr:spPr>
        <a:xfrm>
          <a:off x="1257300" y="3505200"/>
          <a:ext cx="2896235" cy="372745"/>
        </a:xfrm>
        <a:prstGeom prst="roundRect">
          <a:avLst/>
        </a:prstGeom>
        <a:solidFill>
          <a:schemeClr val="accent1">
            <a:lumMod val="20000"/>
            <a:lumOff val="80000"/>
            <a:alpha val="90000"/>
          </a:schemeClr>
        </a:solidFill>
        <a:ln w="25400" cap="flat" cmpd="sng" algn="ctr">
          <a:solidFill>
            <a:schemeClr val="accent1">
              <a:shade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a:solidFill>
                <a:schemeClr val="tx1"/>
              </a:solidFill>
            </a:rPr>
            <a:t>決定日，指令番号欄は空欄としてください</a:t>
          </a:r>
          <a:endParaRPr kumimoji="1" lang="ja-JP" altLang="en-US"/>
        </a:p>
      </xdr:txBody>
    </xdr:sp>
    <xdr:clientData/>
  </xdr:twoCellAnchor>
  <xdr:twoCellAnchor>
    <xdr:from xmlns:xdr="http://schemas.openxmlformats.org/drawingml/2006/spreadsheetDrawing">
      <xdr:col>17</xdr:col>
      <xdr:colOff>209550</xdr:colOff>
      <xdr:row>3</xdr:row>
      <xdr:rowOff>47625</xdr:rowOff>
    </xdr:from>
    <xdr:to xmlns:xdr="http://schemas.openxmlformats.org/drawingml/2006/spreadsheetDrawing">
      <xdr:col>27</xdr:col>
      <xdr:colOff>105410</xdr:colOff>
      <xdr:row>4</xdr:row>
      <xdr:rowOff>191770</xdr:rowOff>
    </xdr:to>
    <xdr:sp macro="" textlink="">
      <xdr:nvSpPr>
        <xdr:cNvPr id="4" name="図形 3"/>
        <xdr:cNvSpPr/>
      </xdr:nvSpPr>
      <xdr:spPr>
        <a:xfrm>
          <a:off x="4257675" y="733425"/>
          <a:ext cx="2277110" cy="372745"/>
        </a:xfrm>
        <a:prstGeom prst="roundRect">
          <a:avLst/>
        </a:prstGeom>
        <a:solidFill>
          <a:schemeClr val="accent1">
            <a:lumMod val="20000"/>
            <a:lumOff val="80000"/>
            <a:alpha val="90000"/>
          </a:schemeClr>
        </a:solidFill>
        <a:ln w="25400" cap="flat" cmpd="sng" algn="ctr">
          <a:solidFill>
            <a:schemeClr val="accent1">
              <a:shade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a:solidFill>
                <a:schemeClr val="tx1"/>
              </a:solidFill>
            </a:rPr>
            <a:t>日付は空欄としてください</a:t>
          </a:r>
          <a:endParaRPr kumimoji="1"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1</xdr:col>
      <xdr:colOff>1160780</xdr:colOff>
      <xdr:row>9</xdr:row>
      <xdr:rowOff>577215</xdr:rowOff>
    </xdr:from>
    <xdr:to xmlns:xdr="http://schemas.openxmlformats.org/drawingml/2006/spreadsheetDrawing">
      <xdr:col>4</xdr:col>
      <xdr:colOff>436880</xdr:colOff>
      <xdr:row>12</xdr:row>
      <xdr:rowOff>189230</xdr:rowOff>
    </xdr:to>
    <xdr:sp macro="" textlink="">
      <xdr:nvSpPr>
        <xdr:cNvPr id="2" name="図形 1"/>
        <xdr:cNvSpPr/>
      </xdr:nvSpPr>
      <xdr:spPr>
        <a:xfrm>
          <a:off x="1370330" y="4596765"/>
          <a:ext cx="4552950" cy="1164590"/>
        </a:xfrm>
        <a:prstGeom prst="round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a:solidFill>
                <a:schemeClr val="tx1"/>
              </a:solidFill>
            </a:rPr>
            <a:t>寄附金等収入については，旭川市補助金と実施団体負担金を除いた収入を記入してください。</a:t>
          </a:r>
          <a:endParaRPr kumimoji="1" lang="ja-JP" altLang="en-US">
            <a:solidFill>
              <a:schemeClr val="tx1"/>
            </a:solidFill>
          </a:endParaRPr>
        </a:p>
        <a:p>
          <a:r>
            <a:rPr kumimoji="1" lang="ja-JP" altLang="en-US">
              <a:solidFill>
                <a:schemeClr val="tx1"/>
              </a:solidFill>
            </a:rPr>
            <a:t>当初の残金に寄附金等収入を足した金額が敬老会開催の支出を下回っている場合は，概算払をすることができます。</a:t>
          </a:r>
          <a:endParaRPr kumimoji="1" lang="ja-JP" altLang="en-US">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l" t="t" r="r" b="b"/>
          <a:pathLst/>
        </a:custGeom>
        <a:solidFill>
          <a:schemeClr val="accent1">
            <a:lumMod val="20000"/>
            <a:lumOff val="80000"/>
          </a:schemeClr>
        </a:solidFill>
        <a:ln w="25400" cap="flat" cmpd="sng">
          <a:solidFill>
            <a:schemeClr val="accent1">
              <a:shade val="50000"/>
            </a:schemeClr>
          </a:solidFill>
          <a:prstDash val="solid"/>
          <a:round/>
          <a:headEnd/>
          <a:tailEnd/>
        </a:ln>
      </a:spPr>
      <a:bodyPr vertOverflow="overflow" horzOverflow="overflow"/>
      <a:lstStyle/>
      <a:style>
        <a:lnRef idx="2">
          <a:srgbClr val="000000"/>
        </a:lnRef>
        <a:fillRef idx="1">
          <a:srgbClr val="000000"/>
        </a:fillRef>
        <a:effectRef idx="0">
          <a:schemeClr val="accent1"/>
        </a:effectRef>
        <a:fontRef idx="minor"/>
      </a:style>
    </a:sp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7.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8.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3.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 Id="rId3" Type="http://schemas.openxmlformats.org/officeDocument/2006/relationships/vmlDrawing" Target="../drawings/vmlDrawing2.vml" /><Relationship Id="rId4" Type="http://schemas.openxmlformats.org/officeDocument/2006/relationships/ctrlProp" Target="../ctrlProps/ctrlProp9.xml" /><Relationship Id="rId5" Type="http://schemas.openxmlformats.org/officeDocument/2006/relationships/ctrlProp" Target="../ctrlProps/ctrlProp10.xml" /><Relationship Id="rId6" Type="http://schemas.openxmlformats.org/officeDocument/2006/relationships/ctrlProp" Target="../ctrlProps/ctrlProp11.xml" /><Relationship Id="rId7" Type="http://schemas.openxmlformats.org/officeDocument/2006/relationships/ctrlProp" Target="../ctrlProps/ctrlProp12.xml" /><Relationship Id="rId8" Type="http://schemas.openxmlformats.org/officeDocument/2006/relationships/ctrlProp" Target="../ctrlProps/ctrlProp13.xml" /><Relationship Id="rId9" Type="http://schemas.openxmlformats.org/officeDocument/2006/relationships/ctrlProp" Target="../ctrlProps/ctrlProp14.xml" /><Relationship Id="rId10" Type="http://schemas.openxmlformats.org/officeDocument/2006/relationships/ctrlProp" Target="../ctrlProps/ctrlProp15.xml" /><Relationship Id="rId11" Type="http://schemas.openxmlformats.org/officeDocument/2006/relationships/ctrlProp" Target="../ctrlProps/ctrlProp16.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5.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B44"/>
  <sheetViews>
    <sheetView view="pageBreakPreview" topLeftCell="A15" zoomScaleSheetLayoutView="100" workbookViewId="0">
      <selection activeCell="W32" sqref="W32"/>
    </sheetView>
  </sheetViews>
  <sheetFormatPr defaultRowHeight="13.5"/>
  <cols>
    <col min="1" max="84" width="3.125" style="1" customWidth="1"/>
    <col min="85" max="16384" width="9" style="1" customWidth="1"/>
  </cols>
  <sheetData>
    <row r="1" spans="1:28" ht="18" customHeight="1">
      <c r="A1" s="2" t="s">
        <v>71</v>
      </c>
      <c r="B1" s="2"/>
      <c r="C1" s="2"/>
      <c r="D1" s="2"/>
      <c r="E1" s="2"/>
      <c r="F1" s="2"/>
      <c r="G1" s="2"/>
      <c r="H1" s="2"/>
      <c r="I1" s="2"/>
      <c r="J1" s="2"/>
      <c r="K1" s="2"/>
      <c r="L1" s="2"/>
      <c r="M1" s="2"/>
      <c r="N1" s="2"/>
      <c r="O1" s="2"/>
      <c r="P1" s="2"/>
      <c r="Q1" s="2"/>
      <c r="R1" s="2"/>
      <c r="S1" s="2"/>
      <c r="T1" s="2"/>
      <c r="U1" s="2"/>
      <c r="V1" s="2"/>
      <c r="W1" s="2"/>
      <c r="X1" s="2"/>
      <c r="Y1" s="2"/>
      <c r="Z1" s="2"/>
      <c r="AA1" s="2"/>
      <c r="AB1" s="2"/>
    </row>
    <row r="2" spans="1:28" ht="18" customHeight="1">
      <c r="A2" s="2"/>
      <c r="B2" s="2"/>
      <c r="C2" s="2"/>
      <c r="D2" s="2"/>
      <c r="E2" s="2"/>
      <c r="F2" s="2"/>
      <c r="G2" s="2"/>
      <c r="H2" s="2"/>
      <c r="I2" s="2"/>
      <c r="J2" s="2"/>
      <c r="K2" s="2"/>
      <c r="L2" s="2"/>
      <c r="M2" s="2"/>
      <c r="N2" s="2"/>
      <c r="O2" s="2"/>
      <c r="P2" s="2"/>
      <c r="Q2" s="2"/>
      <c r="R2" s="2"/>
      <c r="S2" s="2"/>
      <c r="T2" s="2"/>
      <c r="U2" s="2"/>
      <c r="V2" s="2"/>
      <c r="W2" s="2"/>
      <c r="X2" s="2"/>
      <c r="Y2" s="2"/>
      <c r="Z2" s="2"/>
      <c r="AA2" s="2"/>
      <c r="AB2" s="2"/>
    </row>
    <row r="3" spans="1:28" ht="18" customHeight="1">
      <c r="A3" s="2"/>
      <c r="B3" s="2"/>
      <c r="C3" s="2"/>
      <c r="D3" s="2"/>
      <c r="E3" s="2"/>
      <c r="F3" s="2"/>
      <c r="G3" s="2"/>
      <c r="H3" s="2"/>
      <c r="I3" s="2"/>
      <c r="J3" s="2"/>
      <c r="K3" s="2"/>
      <c r="L3" s="2"/>
      <c r="M3" s="2"/>
      <c r="N3" s="2"/>
      <c r="O3" s="2"/>
      <c r="P3" s="2"/>
      <c r="Q3" s="2"/>
      <c r="R3" s="2"/>
      <c r="S3" s="2"/>
      <c r="T3" s="2"/>
      <c r="U3" s="2"/>
      <c r="V3" s="2"/>
      <c r="W3" s="2"/>
      <c r="X3" s="2"/>
      <c r="Y3" s="2"/>
      <c r="Z3" s="2"/>
      <c r="AA3" s="2"/>
      <c r="AB3" s="2"/>
    </row>
    <row r="4" spans="1:28" ht="18" customHeight="1">
      <c r="A4" s="2"/>
      <c r="B4" s="2"/>
      <c r="C4" s="2"/>
      <c r="D4" s="2"/>
      <c r="E4" s="2"/>
      <c r="F4" s="2"/>
      <c r="G4" s="2"/>
      <c r="H4" s="2"/>
      <c r="I4" s="2"/>
      <c r="J4" s="2"/>
      <c r="K4" s="2"/>
      <c r="L4" s="2"/>
      <c r="M4" s="2"/>
      <c r="N4" s="2"/>
      <c r="O4" s="2"/>
      <c r="P4" s="2"/>
      <c r="Q4" s="2"/>
      <c r="R4" s="2"/>
      <c r="T4" s="31"/>
      <c r="U4" s="32" t="s">
        <v>21</v>
      </c>
      <c r="V4" s="2" t="s">
        <v>16</v>
      </c>
      <c r="W4" s="34" t="s">
        <v>151</v>
      </c>
      <c r="X4" s="2" t="s">
        <v>5</v>
      </c>
      <c r="Z4" s="34" t="s">
        <v>151</v>
      </c>
      <c r="AA4" s="12" t="s">
        <v>3</v>
      </c>
      <c r="AB4" s="2"/>
    </row>
    <row r="5" spans="1:28" ht="18" customHeight="1">
      <c r="A5" s="2"/>
      <c r="B5" s="2"/>
      <c r="C5" s="2"/>
      <c r="D5" s="2"/>
      <c r="E5" s="2"/>
      <c r="F5" s="2"/>
      <c r="G5" s="2"/>
      <c r="H5" s="2"/>
      <c r="I5" s="2"/>
      <c r="J5" s="2"/>
      <c r="K5" s="2"/>
      <c r="L5" s="2"/>
      <c r="M5" s="2"/>
      <c r="N5" s="2"/>
      <c r="O5" s="2"/>
      <c r="P5" s="2"/>
      <c r="Q5" s="2"/>
      <c r="R5" s="2"/>
      <c r="S5" s="2"/>
      <c r="T5" s="2"/>
      <c r="U5" s="2"/>
      <c r="V5" s="2"/>
      <c r="W5" s="2"/>
      <c r="X5" s="2"/>
      <c r="Y5" s="2"/>
      <c r="Z5" s="2"/>
      <c r="AA5" s="2"/>
      <c r="AB5" s="2"/>
    </row>
    <row r="6" spans="1:28" ht="18" customHeight="1">
      <c r="A6" s="2" t="s">
        <v>7</v>
      </c>
      <c r="B6" s="2"/>
      <c r="C6" s="2"/>
      <c r="D6" s="2"/>
      <c r="E6" s="2"/>
      <c r="F6" s="2"/>
      <c r="G6" s="2"/>
      <c r="H6" s="2"/>
      <c r="I6" s="2"/>
      <c r="J6" s="2"/>
      <c r="K6" s="2"/>
      <c r="L6" s="2"/>
      <c r="M6" s="2"/>
      <c r="N6" s="2"/>
      <c r="O6" s="2"/>
      <c r="P6" s="2"/>
      <c r="Q6" s="2"/>
      <c r="R6" s="2"/>
      <c r="S6" s="2"/>
      <c r="T6" s="2"/>
      <c r="U6" s="2"/>
      <c r="V6" s="2"/>
      <c r="W6" s="2"/>
      <c r="X6" s="2"/>
      <c r="Y6" s="2"/>
      <c r="Z6" s="2"/>
      <c r="AA6" s="2"/>
      <c r="AB6" s="2"/>
    </row>
    <row r="7" spans="1:28" ht="18" customHeight="1">
      <c r="A7" s="2"/>
      <c r="B7" s="2"/>
      <c r="C7" s="2"/>
      <c r="D7" s="2"/>
      <c r="E7" s="2"/>
      <c r="F7" s="2"/>
      <c r="G7" s="2"/>
      <c r="H7" s="2"/>
      <c r="I7" s="2"/>
      <c r="J7" s="2"/>
      <c r="K7" s="2"/>
      <c r="L7" s="2"/>
      <c r="M7" s="2"/>
      <c r="N7" s="2"/>
      <c r="O7" s="2"/>
      <c r="P7" s="2"/>
      <c r="Q7" s="2"/>
      <c r="R7" s="2"/>
      <c r="S7" s="2"/>
      <c r="T7" s="2"/>
      <c r="U7" s="2"/>
      <c r="V7" s="2"/>
      <c r="W7" s="2"/>
      <c r="X7" s="2"/>
      <c r="Y7" s="2"/>
      <c r="Z7" s="2"/>
      <c r="AA7" s="2"/>
      <c r="AB7" s="2"/>
    </row>
    <row r="8" spans="1:28" s="1" customFormat="1" ht="18" customHeight="1">
      <c r="A8" s="2"/>
      <c r="B8" s="2"/>
      <c r="C8" s="2"/>
      <c r="D8" s="2"/>
      <c r="E8" s="2"/>
      <c r="F8" s="2"/>
      <c r="G8" s="2"/>
      <c r="H8" s="2"/>
      <c r="I8" s="2"/>
      <c r="J8" s="2"/>
      <c r="K8" s="20" t="s">
        <v>19</v>
      </c>
      <c r="L8" s="20"/>
      <c r="M8" s="20" t="s">
        <v>19</v>
      </c>
      <c r="N8" s="20"/>
      <c r="O8" s="20"/>
      <c r="P8" s="11"/>
      <c r="Q8" s="28" t="s">
        <v>68</v>
      </c>
      <c r="R8" s="28"/>
      <c r="S8" s="28"/>
      <c r="T8" s="28"/>
      <c r="U8" s="28"/>
      <c r="V8" s="28"/>
      <c r="W8" s="28"/>
      <c r="X8" s="28"/>
      <c r="Y8" s="28"/>
      <c r="Z8" s="28"/>
      <c r="AA8" s="28"/>
      <c r="AB8" s="9"/>
    </row>
    <row r="9" spans="1:28" s="1" customFormat="1" ht="18" customHeight="1">
      <c r="A9" s="2"/>
      <c r="B9" s="2"/>
      <c r="C9" s="2"/>
      <c r="D9" s="2"/>
      <c r="E9" s="2"/>
      <c r="F9" s="2"/>
      <c r="G9" s="2"/>
      <c r="H9" s="2"/>
      <c r="I9" s="2"/>
      <c r="J9" s="2"/>
      <c r="K9" s="20" t="s">
        <v>64</v>
      </c>
      <c r="L9" s="20"/>
      <c r="M9" s="20" t="s">
        <v>64</v>
      </c>
      <c r="N9" s="20"/>
      <c r="O9" s="20"/>
      <c r="P9" s="27"/>
      <c r="Q9" s="29" t="s">
        <v>37</v>
      </c>
      <c r="R9" s="29"/>
      <c r="S9" s="29"/>
      <c r="T9" s="29"/>
      <c r="U9" s="29"/>
      <c r="V9" s="29"/>
      <c r="W9" s="29"/>
      <c r="X9" s="29"/>
      <c r="Y9" s="29"/>
      <c r="Z9" s="29"/>
      <c r="AA9" s="29"/>
      <c r="AB9" s="37"/>
    </row>
    <row r="10" spans="1:28" s="1" customFormat="1" ht="18" customHeight="1">
      <c r="A10" s="2"/>
      <c r="B10" s="2"/>
      <c r="C10" s="2"/>
      <c r="D10" s="2"/>
      <c r="E10" s="2"/>
      <c r="F10" s="2"/>
      <c r="G10" s="2"/>
      <c r="H10" s="2"/>
      <c r="I10" s="2"/>
      <c r="J10" s="2"/>
      <c r="K10" s="20" t="s">
        <v>112</v>
      </c>
      <c r="L10" s="20"/>
      <c r="M10" s="20"/>
      <c r="N10" s="20"/>
      <c r="O10" s="20"/>
      <c r="P10" s="11"/>
      <c r="Q10" s="28" t="s">
        <v>172</v>
      </c>
      <c r="R10" s="28"/>
      <c r="S10" s="28"/>
      <c r="T10" s="28"/>
      <c r="U10" s="28"/>
      <c r="V10" s="28"/>
      <c r="W10" s="28"/>
      <c r="X10" s="28"/>
      <c r="Y10" s="28"/>
      <c r="Z10" s="28"/>
      <c r="AA10" s="36"/>
      <c r="AB10" s="2"/>
    </row>
    <row r="11" spans="1:28" ht="18"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row>
    <row r="12" spans="1:28" ht="18"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row>
    <row r="13" spans="1:28" ht="21" customHeight="1">
      <c r="A13" s="2"/>
      <c r="B13" s="3" t="s">
        <v>10</v>
      </c>
      <c r="C13" s="3"/>
      <c r="D13" s="3"/>
      <c r="E13" s="3"/>
      <c r="F13" s="3"/>
      <c r="G13" s="3"/>
      <c r="H13" s="3"/>
      <c r="I13" s="3"/>
      <c r="J13" s="3"/>
      <c r="K13" s="3"/>
      <c r="L13" s="3"/>
      <c r="M13" s="3"/>
      <c r="N13" s="3"/>
      <c r="O13" s="3"/>
      <c r="P13" s="3"/>
      <c r="Q13" s="3"/>
      <c r="R13" s="3"/>
      <c r="S13" s="3"/>
      <c r="T13" s="3"/>
      <c r="U13" s="3"/>
      <c r="V13" s="3"/>
      <c r="W13" s="3"/>
      <c r="X13" s="3"/>
      <c r="Y13" s="3"/>
      <c r="Z13" s="3"/>
      <c r="AA13" s="3"/>
      <c r="AB13" s="2"/>
    </row>
    <row r="14" spans="1:28" ht="18"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row>
    <row r="15" spans="1:28" ht="18" customHeight="1">
      <c r="A15" s="2"/>
      <c r="B15" s="4" t="s">
        <v>135</v>
      </c>
      <c r="C15" s="4"/>
      <c r="D15" s="4"/>
      <c r="E15" s="4"/>
      <c r="F15" s="4"/>
      <c r="G15" s="4"/>
      <c r="H15" s="4"/>
      <c r="I15" s="4"/>
      <c r="J15" s="4"/>
      <c r="K15" s="4"/>
      <c r="L15" s="4"/>
      <c r="M15" s="4"/>
      <c r="N15" s="4"/>
      <c r="O15" s="4"/>
      <c r="P15" s="4"/>
      <c r="Q15" s="4"/>
      <c r="R15" s="4"/>
      <c r="S15" s="4"/>
      <c r="T15" s="4"/>
      <c r="U15" s="4"/>
      <c r="V15" s="4"/>
      <c r="W15" s="4"/>
      <c r="X15" s="4"/>
      <c r="Y15" s="4"/>
      <c r="Z15" s="4"/>
      <c r="AA15" s="4"/>
      <c r="AB15" s="2"/>
    </row>
    <row r="16" spans="1:28" ht="18" customHeight="1">
      <c r="A16" s="2"/>
      <c r="B16" s="4"/>
      <c r="C16" s="4"/>
      <c r="D16" s="4"/>
      <c r="E16" s="4"/>
      <c r="F16" s="4"/>
      <c r="G16" s="4"/>
      <c r="H16" s="4"/>
      <c r="I16" s="4"/>
      <c r="J16" s="4"/>
      <c r="K16" s="4"/>
      <c r="L16" s="4"/>
      <c r="M16" s="4"/>
      <c r="N16" s="4"/>
      <c r="O16" s="4"/>
      <c r="P16" s="4"/>
      <c r="Q16" s="4"/>
      <c r="R16" s="4"/>
      <c r="S16" s="4"/>
      <c r="T16" s="4"/>
      <c r="U16" s="4"/>
      <c r="V16" s="4"/>
      <c r="W16" s="4"/>
      <c r="X16" s="4"/>
      <c r="Y16" s="4"/>
      <c r="Z16" s="4"/>
      <c r="AA16" s="4"/>
      <c r="AB16" s="2"/>
    </row>
    <row r="17" spans="1:28" ht="18"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row>
    <row r="18" spans="1:28" ht="18" customHeight="1">
      <c r="A18" s="2"/>
      <c r="B18" s="5" t="s">
        <v>55</v>
      </c>
      <c r="C18" s="2" t="s">
        <v>22</v>
      </c>
      <c r="D18" s="2"/>
      <c r="E18" s="2"/>
      <c r="F18" s="2"/>
      <c r="G18" s="2"/>
      <c r="H18" s="2"/>
      <c r="I18" s="2"/>
      <c r="J18" s="2"/>
      <c r="K18" s="2"/>
      <c r="L18" s="21">
        <f>N22+N25+Q29</f>
        <v>190000</v>
      </c>
      <c r="M18" s="13"/>
      <c r="N18" s="13"/>
      <c r="O18" s="13"/>
      <c r="P18" s="13"/>
      <c r="Q18" s="13"/>
      <c r="R18" s="2" t="s">
        <v>27</v>
      </c>
      <c r="S18" s="2"/>
      <c r="T18" s="2"/>
      <c r="U18" s="2"/>
      <c r="V18" s="2"/>
      <c r="W18" s="2"/>
      <c r="X18" s="2"/>
      <c r="Y18" s="2"/>
      <c r="Z18" s="2"/>
      <c r="AA18" s="2"/>
      <c r="AB18" s="2"/>
    </row>
    <row r="19" spans="1:28" ht="9" customHeight="1">
      <c r="A19" s="2"/>
      <c r="B19" s="5"/>
      <c r="C19" s="2"/>
      <c r="D19" s="2"/>
      <c r="E19" s="2"/>
      <c r="F19" s="2"/>
      <c r="G19" s="2"/>
      <c r="H19" s="2"/>
      <c r="I19" s="2"/>
      <c r="J19" s="2"/>
      <c r="K19" s="2"/>
      <c r="L19" s="2"/>
      <c r="M19" s="2"/>
      <c r="N19" s="2"/>
      <c r="O19" s="2"/>
      <c r="P19" s="2"/>
      <c r="Q19" s="2"/>
      <c r="R19" s="2"/>
      <c r="S19" s="2"/>
      <c r="T19" s="2"/>
      <c r="U19" s="2"/>
      <c r="V19" s="2"/>
      <c r="W19" s="2"/>
      <c r="X19" s="2"/>
      <c r="Y19" s="2"/>
      <c r="Z19" s="2"/>
      <c r="AA19" s="2"/>
      <c r="AB19" s="2"/>
    </row>
    <row r="20" spans="1:28" ht="18" customHeight="1">
      <c r="A20" s="2"/>
      <c r="B20" s="5"/>
      <c r="C20" s="2" t="s">
        <v>46</v>
      </c>
      <c r="D20" s="2"/>
      <c r="E20" s="2"/>
      <c r="F20" s="2"/>
      <c r="G20" s="2"/>
      <c r="H20" s="2"/>
      <c r="I20" s="2"/>
      <c r="J20" s="2"/>
      <c r="K20" s="2"/>
      <c r="L20" s="2"/>
      <c r="M20" s="2"/>
      <c r="N20" s="2"/>
      <c r="O20" s="2"/>
      <c r="P20" s="2"/>
      <c r="Q20" s="2"/>
      <c r="R20" s="2"/>
      <c r="S20" s="2"/>
      <c r="T20" s="2"/>
      <c r="U20" s="2"/>
      <c r="V20" s="2"/>
      <c r="W20" s="2"/>
      <c r="X20" s="2"/>
      <c r="Y20" s="2"/>
      <c r="Z20" s="2"/>
      <c r="AA20" s="2"/>
      <c r="AB20" s="2"/>
    </row>
    <row r="21" spans="1:28" ht="9" customHeight="1">
      <c r="A21" s="2"/>
      <c r="B21" s="5"/>
      <c r="C21" s="2"/>
      <c r="D21" s="2"/>
      <c r="E21" s="2"/>
      <c r="F21" s="2"/>
      <c r="G21" s="2"/>
      <c r="H21" s="2"/>
      <c r="I21" s="2"/>
      <c r="J21" s="2"/>
      <c r="K21" s="2"/>
      <c r="L21" s="2"/>
      <c r="M21" s="2"/>
      <c r="N21" s="2"/>
      <c r="O21" s="2"/>
      <c r="P21" s="2"/>
      <c r="Q21" s="2"/>
      <c r="R21" s="2"/>
      <c r="S21" s="2"/>
      <c r="T21" s="2"/>
      <c r="U21" s="2"/>
      <c r="V21" s="2"/>
      <c r="W21" s="2"/>
      <c r="X21" s="2"/>
      <c r="Y21" s="2"/>
      <c r="Z21" s="2"/>
      <c r="AA21" s="2"/>
      <c r="AB21" s="2"/>
    </row>
    <row r="22" spans="1:28" ht="18" customHeight="1">
      <c r="A22" s="2"/>
      <c r="B22" s="5"/>
      <c r="C22" s="7" t="s">
        <v>23</v>
      </c>
      <c r="D22" s="7"/>
      <c r="E22" s="2" t="s">
        <v>150</v>
      </c>
      <c r="F22" s="2"/>
      <c r="G22" s="2"/>
      <c r="H22" s="2"/>
      <c r="I22" s="2"/>
      <c r="J22" s="2"/>
      <c r="K22" s="2"/>
      <c r="L22" s="2"/>
      <c r="M22" s="2"/>
      <c r="N22" s="21">
        <v>120000</v>
      </c>
      <c r="O22" s="13"/>
      <c r="P22" s="13"/>
      <c r="Q22" s="13"/>
      <c r="R22" s="13"/>
      <c r="S22" s="13"/>
      <c r="T22" s="2" t="s">
        <v>27</v>
      </c>
      <c r="U22" s="2"/>
      <c r="V22" s="2"/>
      <c r="W22" s="2"/>
      <c r="X22" s="2"/>
      <c r="Y22" s="2"/>
      <c r="Z22" s="2"/>
      <c r="AA22" s="2"/>
      <c r="AB22" s="2"/>
    </row>
    <row r="23" spans="1:28" ht="18" customHeight="1">
      <c r="A23" s="2"/>
      <c r="B23" s="5"/>
      <c r="C23" s="2"/>
      <c r="D23" s="2"/>
      <c r="E23" s="6" t="s">
        <v>34</v>
      </c>
      <c r="F23" s="2"/>
      <c r="G23" s="2"/>
      <c r="H23" s="2"/>
      <c r="I23" s="2"/>
      <c r="J23" s="2"/>
      <c r="K23" s="2"/>
      <c r="L23" s="22">
        <v>60</v>
      </c>
      <c r="M23" s="22"/>
      <c r="N23" s="22"/>
      <c r="O23" s="2" t="s">
        <v>75</v>
      </c>
      <c r="P23" s="9" t="s">
        <v>113</v>
      </c>
      <c r="Q23" s="9"/>
      <c r="R23" s="9"/>
      <c r="S23" s="9"/>
      <c r="T23" s="9"/>
      <c r="U23" s="9"/>
      <c r="V23" s="12"/>
      <c r="W23" s="35"/>
      <c r="X23" s="35"/>
      <c r="Y23" s="2"/>
      <c r="Z23" s="2"/>
      <c r="AA23" s="2"/>
      <c r="AB23" s="2"/>
    </row>
    <row r="24" spans="1:28" ht="6.75" customHeight="1">
      <c r="A24" s="2"/>
      <c r="B24" s="5"/>
      <c r="C24" s="2"/>
      <c r="D24" s="2"/>
      <c r="E24" s="12"/>
      <c r="F24" s="2"/>
      <c r="G24" s="2"/>
      <c r="H24" s="2"/>
      <c r="I24" s="19"/>
      <c r="J24" s="19"/>
      <c r="K24" s="19"/>
      <c r="L24" s="2"/>
      <c r="M24" s="25"/>
      <c r="N24" s="25"/>
      <c r="O24" s="25"/>
      <c r="P24" s="25"/>
      <c r="Q24" s="25"/>
      <c r="R24" s="25"/>
      <c r="S24" s="12"/>
      <c r="T24" s="6"/>
      <c r="U24" s="33"/>
      <c r="V24" s="33"/>
      <c r="W24" s="33"/>
      <c r="X24" s="33"/>
      <c r="Y24" s="2"/>
      <c r="Z24" s="2"/>
      <c r="AA24" s="2"/>
      <c r="AB24" s="2"/>
    </row>
    <row r="25" spans="1:28" ht="18" customHeight="1">
      <c r="A25" s="2"/>
      <c r="B25" s="5"/>
      <c r="C25" s="7" t="s">
        <v>31</v>
      </c>
      <c r="D25" s="7"/>
      <c r="E25" s="2" t="s">
        <v>74</v>
      </c>
      <c r="F25" s="2"/>
      <c r="G25" s="2"/>
      <c r="H25" s="2"/>
      <c r="I25" s="2"/>
      <c r="J25" s="2"/>
      <c r="K25" s="2"/>
      <c r="L25" s="2"/>
      <c r="M25" s="2"/>
      <c r="N25" s="21">
        <v>10000</v>
      </c>
      <c r="O25" s="13"/>
      <c r="P25" s="13"/>
      <c r="Q25" s="13"/>
      <c r="R25" s="13"/>
      <c r="S25" s="13"/>
      <c r="T25" s="2" t="s">
        <v>27</v>
      </c>
      <c r="U25" s="2"/>
      <c r="V25" s="2"/>
      <c r="W25" s="2"/>
      <c r="X25" s="2"/>
      <c r="Y25" s="2"/>
      <c r="Z25" s="2"/>
      <c r="AA25" s="2"/>
      <c r="AB25" s="2"/>
    </row>
    <row r="26" spans="1:28" ht="6.75" customHeight="1">
      <c r="A26" s="2"/>
      <c r="B26" s="5"/>
      <c r="C26" s="7"/>
      <c r="D26" s="7"/>
      <c r="E26" s="2"/>
      <c r="F26" s="2"/>
      <c r="G26" s="2"/>
      <c r="H26" s="2"/>
      <c r="I26" s="2"/>
      <c r="J26" s="2"/>
      <c r="K26" s="2"/>
      <c r="L26" s="2"/>
      <c r="M26" s="2"/>
      <c r="N26" s="26"/>
      <c r="O26" s="12"/>
      <c r="P26" s="12"/>
      <c r="Q26" s="12"/>
      <c r="R26" s="12"/>
      <c r="S26" s="12"/>
      <c r="T26" s="2"/>
      <c r="U26" s="2"/>
      <c r="V26" s="2"/>
      <c r="W26" s="2"/>
      <c r="X26" s="2"/>
      <c r="Y26" s="2"/>
      <c r="Z26" s="2"/>
      <c r="AA26" s="2"/>
      <c r="AB26" s="2"/>
    </row>
    <row r="27" spans="1:28" ht="18" customHeight="1">
      <c r="A27" s="2"/>
      <c r="B27" s="5"/>
      <c r="C27" s="7" t="s">
        <v>33</v>
      </c>
      <c r="D27" s="7"/>
      <c r="E27" s="2" t="s">
        <v>12</v>
      </c>
      <c r="F27" s="2"/>
      <c r="G27" s="2"/>
      <c r="H27" s="2"/>
      <c r="I27" s="2"/>
      <c r="J27" s="2"/>
      <c r="K27" s="2"/>
      <c r="L27" s="23" t="s">
        <v>264</v>
      </c>
      <c r="M27" s="23"/>
      <c r="N27" s="23"/>
      <c r="O27" s="23"/>
      <c r="P27" s="23"/>
      <c r="Q27" s="18">
        <v>600</v>
      </c>
      <c r="R27" s="18"/>
      <c r="S27" s="18"/>
      <c r="T27" s="18"/>
      <c r="U27" s="18"/>
      <c r="V27" s="18"/>
      <c r="W27" s="2" t="s">
        <v>75</v>
      </c>
      <c r="X27" s="2"/>
      <c r="Y27" s="2"/>
      <c r="Z27" s="2"/>
      <c r="AA27" s="2"/>
      <c r="AB27" s="2"/>
    </row>
    <row r="28" spans="1:28" ht="7.5" customHeight="1">
      <c r="A28" s="2"/>
      <c r="B28" s="5"/>
      <c r="C28" s="7"/>
      <c r="D28" s="7"/>
      <c r="E28" s="2"/>
      <c r="F28" s="2"/>
      <c r="G28" s="2"/>
      <c r="H28" s="2"/>
      <c r="I28" s="2"/>
      <c r="J28" s="2"/>
      <c r="K28" s="2"/>
      <c r="L28" s="2"/>
      <c r="M28" s="2"/>
      <c r="N28" s="2"/>
      <c r="O28" s="2"/>
      <c r="P28" s="2"/>
      <c r="Q28" s="2"/>
      <c r="R28" s="2"/>
      <c r="S28" s="2"/>
      <c r="T28" s="2"/>
      <c r="U28" s="2"/>
      <c r="V28" s="2"/>
      <c r="W28" s="2"/>
      <c r="X28" s="2"/>
      <c r="Y28" s="2"/>
      <c r="Z28" s="2"/>
      <c r="AA28" s="2"/>
      <c r="AB28" s="2"/>
    </row>
    <row r="29" spans="1:28" ht="18" customHeight="1">
      <c r="A29" s="2"/>
      <c r="B29" s="5"/>
      <c r="C29" s="7"/>
      <c r="D29" s="7"/>
      <c r="E29" s="2"/>
      <c r="F29" s="2"/>
      <c r="G29" s="2"/>
      <c r="H29" s="2"/>
      <c r="I29" s="2"/>
      <c r="J29" s="2"/>
      <c r="K29" s="2"/>
      <c r="L29" s="23" t="s">
        <v>47</v>
      </c>
      <c r="M29" s="23"/>
      <c r="N29" s="23"/>
      <c r="O29" s="23"/>
      <c r="P29" s="23"/>
      <c r="Q29" s="30">
        <v>60000</v>
      </c>
      <c r="R29" s="18"/>
      <c r="S29" s="18"/>
      <c r="T29" s="18"/>
      <c r="U29" s="18"/>
      <c r="V29" s="18"/>
      <c r="W29" s="2" t="s">
        <v>27</v>
      </c>
      <c r="X29" s="2"/>
      <c r="Y29" s="2"/>
      <c r="Z29" s="2"/>
      <c r="AA29" s="2"/>
      <c r="AB29" s="2"/>
    </row>
    <row r="30" spans="1:28" ht="7.5" customHeight="1">
      <c r="A30" s="2"/>
      <c r="B30" s="5"/>
      <c r="C30" s="7"/>
      <c r="D30" s="7"/>
      <c r="E30" s="2"/>
      <c r="F30" s="2"/>
      <c r="G30" s="2"/>
      <c r="H30" s="2"/>
      <c r="I30" s="2"/>
      <c r="J30" s="2"/>
      <c r="K30" s="2"/>
      <c r="L30" s="2"/>
      <c r="M30" s="2"/>
      <c r="N30" s="2"/>
      <c r="O30" s="2"/>
      <c r="P30" s="2"/>
      <c r="Q30" s="2"/>
      <c r="R30" s="2"/>
      <c r="S30" s="2"/>
      <c r="T30" s="2"/>
      <c r="U30" s="2"/>
      <c r="V30" s="2"/>
      <c r="W30" s="2"/>
      <c r="X30" s="2"/>
      <c r="Y30" s="2"/>
      <c r="Z30" s="2"/>
      <c r="AA30" s="2"/>
      <c r="AB30" s="2"/>
    </row>
    <row r="31" spans="1:28" ht="18" customHeight="1">
      <c r="A31" s="2"/>
      <c r="B31" s="5" t="s">
        <v>115</v>
      </c>
      <c r="C31" s="2" t="s">
        <v>105</v>
      </c>
      <c r="D31" s="2"/>
      <c r="E31" s="2"/>
      <c r="F31" s="2"/>
      <c r="G31" s="2"/>
      <c r="H31" s="2"/>
      <c r="I31" s="2"/>
      <c r="J31" s="2"/>
      <c r="K31" s="2"/>
      <c r="L31" s="2"/>
      <c r="M31" s="2"/>
      <c r="N31" s="2"/>
      <c r="O31" s="2"/>
      <c r="P31" s="2"/>
      <c r="Q31" s="2"/>
      <c r="R31" s="2"/>
      <c r="S31" s="2"/>
      <c r="T31" s="2"/>
      <c r="U31" s="2"/>
      <c r="V31" s="2"/>
      <c r="W31" s="2"/>
      <c r="X31" s="2"/>
      <c r="Y31" s="2"/>
      <c r="Z31" s="2"/>
      <c r="AA31" s="2"/>
      <c r="AB31" s="2"/>
    </row>
    <row r="32" spans="1:28" s="1" customFormat="1" ht="18" customHeight="1">
      <c r="A32" s="2"/>
      <c r="B32" s="6"/>
      <c r="C32" s="9" t="s">
        <v>107</v>
      </c>
      <c r="D32" s="11"/>
      <c r="E32" s="13" t="s">
        <v>173</v>
      </c>
      <c r="F32" s="13"/>
      <c r="G32" s="14" t="s">
        <v>0</v>
      </c>
      <c r="H32" s="17" t="s">
        <v>16</v>
      </c>
      <c r="I32" s="14">
        <v>8</v>
      </c>
      <c r="J32" s="14"/>
      <c r="K32" s="17" t="s">
        <v>5</v>
      </c>
      <c r="L32" s="24" t="s">
        <v>174</v>
      </c>
      <c r="M32" s="24"/>
      <c r="N32" s="25" t="s">
        <v>20</v>
      </c>
      <c r="O32" s="9"/>
      <c r="P32" s="25"/>
      <c r="Q32" s="2"/>
      <c r="R32" s="2"/>
      <c r="S32" s="2"/>
      <c r="T32" s="2"/>
      <c r="U32" s="2"/>
      <c r="V32" s="2"/>
      <c r="W32" s="2"/>
      <c r="X32" s="2"/>
      <c r="Y32" s="2"/>
      <c r="Z32" s="2"/>
      <c r="AA32" s="2"/>
      <c r="AB32" s="2"/>
    </row>
    <row r="33" spans="1:28" s="1" customFormat="1" ht="18" customHeight="1">
      <c r="A33" s="2"/>
      <c r="B33" s="6"/>
      <c r="C33" s="9" t="s">
        <v>109</v>
      </c>
      <c r="D33" s="11"/>
      <c r="E33" s="13" t="s">
        <v>173</v>
      </c>
      <c r="F33" s="13"/>
      <c r="G33" s="14" t="s">
        <v>0</v>
      </c>
      <c r="H33" s="17" t="s">
        <v>16</v>
      </c>
      <c r="I33" s="14">
        <v>9</v>
      </c>
      <c r="J33" s="14"/>
      <c r="K33" s="17" t="s">
        <v>5</v>
      </c>
      <c r="L33" s="24" t="s">
        <v>121</v>
      </c>
      <c r="M33" s="24"/>
      <c r="N33" s="25" t="s">
        <v>20</v>
      </c>
      <c r="O33" s="25"/>
      <c r="P33" s="7"/>
      <c r="Q33" s="7"/>
      <c r="R33" s="7"/>
      <c r="S33" s="25"/>
      <c r="T33" s="2"/>
      <c r="U33" s="2"/>
      <c r="V33" s="2"/>
      <c r="W33" s="2"/>
      <c r="X33" s="2"/>
      <c r="Y33" s="2"/>
      <c r="Z33" s="2"/>
      <c r="AA33" s="2"/>
      <c r="AB33" s="2"/>
    </row>
    <row r="34" spans="1:28" ht="9.75" customHeight="1">
      <c r="A34" s="2"/>
      <c r="B34" s="6"/>
      <c r="C34" s="2"/>
      <c r="D34" s="2"/>
      <c r="E34" s="2"/>
      <c r="F34" s="2"/>
      <c r="G34" s="2"/>
      <c r="H34" s="2"/>
      <c r="I34" s="2"/>
      <c r="J34" s="2"/>
      <c r="K34" s="2"/>
      <c r="L34" s="2"/>
      <c r="M34" s="2"/>
      <c r="N34" s="2"/>
      <c r="O34" s="2"/>
      <c r="P34" s="2"/>
      <c r="Q34" s="2"/>
      <c r="R34" s="2"/>
      <c r="S34" s="2"/>
      <c r="T34" s="2"/>
      <c r="U34" s="2"/>
      <c r="V34" s="2"/>
      <c r="W34" s="2"/>
      <c r="X34" s="2"/>
      <c r="Y34" s="2"/>
      <c r="Z34" s="2"/>
      <c r="AA34" s="2"/>
      <c r="AB34" s="2"/>
    </row>
    <row r="35" spans="1:28" ht="18" customHeight="1">
      <c r="A35" s="2"/>
      <c r="B35" s="5" t="s">
        <v>116</v>
      </c>
      <c r="C35" s="2" t="s">
        <v>28</v>
      </c>
      <c r="D35" s="2"/>
      <c r="E35" s="2"/>
      <c r="F35" s="2"/>
      <c r="G35" s="2"/>
      <c r="H35" s="2"/>
      <c r="I35" s="2"/>
      <c r="J35" s="2"/>
      <c r="K35" s="2"/>
      <c r="L35" s="2"/>
      <c r="M35" s="2"/>
      <c r="N35" s="2"/>
      <c r="O35" s="2"/>
      <c r="P35" s="2"/>
      <c r="Q35" s="2"/>
      <c r="R35" s="2"/>
      <c r="S35" s="2"/>
      <c r="T35" s="2"/>
      <c r="U35" s="2"/>
      <c r="V35" s="2"/>
      <c r="W35" s="2"/>
      <c r="X35" s="2"/>
      <c r="Y35" s="2"/>
      <c r="Z35" s="2"/>
      <c r="AA35" s="2"/>
      <c r="AB35" s="2"/>
    </row>
    <row r="36" spans="1:28" ht="18" customHeight="1">
      <c r="A36" s="2"/>
      <c r="B36" s="7" t="s">
        <v>23</v>
      </c>
      <c r="C36" s="7"/>
      <c r="D36" s="2" t="s">
        <v>62</v>
      </c>
      <c r="E36" s="2"/>
      <c r="F36" s="2"/>
      <c r="G36" s="2"/>
      <c r="H36" s="2"/>
      <c r="I36" s="2"/>
      <c r="J36" s="2"/>
      <c r="K36" s="2"/>
      <c r="L36" s="2"/>
      <c r="M36" s="2"/>
      <c r="N36" s="2"/>
      <c r="O36" s="2"/>
      <c r="P36" s="2"/>
      <c r="Q36" s="2"/>
      <c r="R36" s="2"/>
      <c r="S36" s="2"/>
      <c r="T36" s="2"/>
      <c r="U36" s="2"/>
      <c r="V36" s="2"/>
      <c r="W36" s="2"/>
      <c r="X36" s="2"/>
      <c r="Y36" s="2"/>
      <c r="Z36" s="2"/>
      <c r="AA36" s="2"/>
      <c r="AB36" s="2"/>
    </row>
    <row r="37" spans="1:28" ht="18" customHeight="1">
      <c r="A37" s="2"/>
      <c r="B37" s="7" t="s">
        <v>31</v>
      </c>
      <c r="C37" s="7"/>
      <c r="D37" s="2" t="s">
        <v>57</v>
      </c>
      <c r="E37" s="2"/>
      <c r="F37" s="2"/>
      <c r="G37" s="2"/>
      <c r="H37" s="2"/>
      <c r="I37" s="2"/>
      <c r="J37" s="2"/>
      <c r="K37" s="2"/>
      <c r="L37" s="2"/>
      <c r="M37" s="2"/>
      <c r="N37" s="2"/>
      <c r="O37" s="2"/>
      <c r="P37" s="2"/>
      <c r="Q37" s="2"/>
      <c r="R37" s="2"/>
      <c r="S37" s="2"/>
      <c r="T37" s="2"/>
      <c r="U37" s="2"/>
      <c r="V37" s="2"/>
      <c r="W37" s="2"/>
      <c r="X37" s="2"/>
      <c r="Y37" s="2"/>
      <c r="Z37" s="2"/>
      <c r="AA37" s="2"/>
      <c r="AB37" s="2"/>
    </row>
    <row r="38" spans="1:28" ht="18" customHeight="1">
      <c r="A38" s="2"/>
      <c r="B38" s="7" t="s">
        <v>33</v>
      </c>
      <c r="C38" s="7"/>
      <c r="D38" s="2" t="s">
        <v>127</v>
      </c>
      <c r="E38" s="2"/>
      <c r="F38" s="2"/>
      <c r="G38" s="2"/>
      <c r="H38" s="2"/>
      <c r="I38" s="2"/>
      <c r="J38" s="2"/>
      <c r="K38" s="2"/>
      <c r="L38" s="2"/>
      <c r="M38" s="2"/>
      <c r="N38" s="2"/>
      <c r="O38" s="2"/>
      <c r="P38" s="2"/>
      <c r="Q38" s="2"/>
      <c r="R38" s="2"/>
      <c r="S38" s="2"/>
      <c r="T38" s="2"/>
      <c r="U38" s="2"/>
      <c r="V38" s="2"/>
      <c r="W38" s="2"/>
      <c r="X38" s="2"/>
      <c r="Y38" s="2"/>
      <c r="Z38" s="2"/>
      <c r="AA38" s="2"/>
      <c r="AB38" s="2"/>
    </row>
    <row r="39" spans="1:28" ht="18"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row>
    <row r="40" spans="1:28" ht="18" customHeight="1">
      <c r="A40" s="2"/>
      <c r="B40" s="8" t="s">
        <v>117</v>
      </c>
      <c r="C40" s="2" t="s">
        <v>164</v>
      </c>
      <c r="D40" s="2"/>
      <c r="E40" s="2"/>
      <c r="F40" s="2"/>
      <c r="G40" s="2"/>
      <c r="H40" s="2"/>
      <c r="I40" s="2"/>
      <c r="J40" s="2"/>
      <c r="K40" s="2"/>
      <c r="L40" s="2"/>
      <c r="M40" s="2"/>
      <c r="N40" s="2"/>
      <c r="O40" s="2"/>
      <c r="P40" s="2"/>
      <c r="Q40" s="2"/>
      <c r="R40" s="2"/>
      <c r="S40" s="2"/>
      <c r="T40" s="2"/>
      <c r="U40" s="2"/>
      <c r="V40" s="2"/>
      <c r="W40" s="2"/>
      <c r="X40" s="2"/>
      <c r="Y40" s="2"/>
      <c r="Z40" s="2"/>
      <c r="AA40" s="2"/>
      <c r="AB40" s="2"/>
    </row>
    <row r="41" spans="1:28" ht="27" customHeight="1">
      <c r="A41" s="2"/>
      <c r="B41" s="2"/>
      <c r="C41" s="10" t="s">
        <v>81</v>
      </c>
      <c r="D41" s="10"/>
      <c r="E41" s="10"/>
      <c r="F41" s="10"/>
      <c r="G41" s="15"/>
      <c r="H41" s="18" t="s">
        <v>175</v>
      </c>
      <c r="I41" s="15"/>
      <c r="J41" s="15"/>
      <c r="K41" s="15"/>
      <c r="L41" s="15"/>
      <c r="M41" s="15"/>
      <c r="N41" s="15"/>
      <c r="O41" s="10" t="s">
        <v>166</v>
      </c>
      <c r="P41" s="15"/>
      <c r="Q41" s="15"/>
      <c r="R41" s="15"/>
      <c r="S41" s="18" t="s">
        <v>177</v>
      </c>
      <c r="T41" s="15"/>
      <c r="U41" s="15"/>
      <c r="V41" s="15"/>
      <c r="W41" s="15"/>
      <c r="X41" s="15"/>
      <c r="Y41" s="15"/>
      <c r="Z41" s="2"/>
      <c r="AA41" s="2"/>
      <c r="AB41" s="2"/>
    </row>
    <row r="42" spans="1:28" ht="27" customHeight="1">
      <c r="A42" s="2"/>
      <c r="B42" s="2"/>
      <c r="C42" s="10" t="s">
        <v>168</v>
      </c>
      <c r="D42" s="10"/>
      <c r="E42" s="10"/>
      <c r="F42" s="10"/>
      <c r="G42" s="15"/>
      <c r="H42" s="15"/>
      <c r="I42" s="15"/>
      <c r="J42" s="18" t="s">
        <v>171</v>
      </c>
      <c r="K42" s="15"/>
      <c r="L42" s="15"/>
      <c r="M42" s="15"/>
      <c r="N42" s="15"/>
      <c r="O42" s="15"/>
      <c r="P42" s="15"/>
      <c r="Q42" s="15"/>
      <c r="R42" s="15"/>
      <c r="S42" s="15"/>
      <c r="T42" s="15"/>
      <c r="U42" s="15"/>
      <c r="V42" s="15"/>
      <c r="W42" s="15"/>
      <c r="X42" s="15"/>
      <c r="Y42" s="15"/>
      <c r="Z42" s="2"/>
      <c r="AA42" s="2"/>
      <c r="AB42" s="2"/>
    </row>
    <row r="43" spans="1:28" ht="27" customHeight="1">
      <c r="A43" s="2"/>
      <c r="B43" s="2"/>
      <c r="C43" s="10" t="s">
        <v>54</v>
      </c>
      <c r="D43" s="10"/>
      <c r="E43" s="10"/>
      <c r="F43" s="10"/>
      <c r="G43" s="15"/>
      <c r="H43" s="15"/>
      <c r="I43" s="15"/>
      <c r="J43" s="10" t="s">
        <v>170</v>
      </c>
      <c r="K43" s="10"/>
      <c r="L43" s="10"/>
      <c r="M43" s="10"/>
      <c r="N43" s="10"/>
      <c r="O43" s="15"/>
      <c r="P43" s="15"/>
      <c r="Q43" s="15"/>
      <c r="R43" s="15"/>
      <c r="S43" s="15"/>
      <c r="T43" s="15"/>
      <c r="U43" s="15"/>
      <c r="V43" s="15"/>
      <c r="W43" s="15"/>
      <c r="X43" s="15"/>
      <c r="Y43" s="15"/>
      <c r="Z43" s="2"/>
      <c r="AA43" s="2"/>
      <c r="AB43" s="2"/>
    </row>
    <row r="44" spans="1:28" ht="27" customHeight="1">
      <c r="A44" s="2"/>
      <c r="B44" s="2"/>
      <c r="C44" s="10" t="s">
        <v>167</v>
      </c>
      <c r="D44" s="10"/>
      <c r="E44" s="10"/>
      <c r="F44" s="10"/>
      <c r="G44" s="16" t="s">
        <v>178</v>
      </c>
      <c r="H44" s="15"/>
      <c r="I44" s="15"/>
      <c r="J44" s="15"/>
      <c r="K44" s="15"/>
      <c r="L44" s="15"/>
      <c r="M44" s="15"/>
      <c r="N44" s="15"/>
      <c r="O44" s="15"/>
      <c r="P44" s="15"/>
      <c r="Q44" s="15"/>
      <c r="R44" s="15"/>
      <c r="S44" s="15"/>
      <c r="T44" s="15"/>
      <c r="U44" s="15"/>
      <c r="V44" s="15"/>
      <c r="W44" s="15"/>
      <c r="X44" s="15"/>
      <c r="Y44" s="15"/>
      <c r="Z44" s="2"/>
      <c r="AA44" s="2"/>
      <c r="AB44" s="2"/>
    </row>
    <row r="45" spans="1:28" ht="18" customHeight="1"/>
    <row r="46" spans="1:28" ht="18" customHeight="1"/>
    <row r="47" spans="1:28" ht="18" customHeight="1"/>
    <row r="48" spans="1:2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75" customHeight="1"/>
    <row r="83" ht="18.75" customHeight="1"/>
    <row r="84" ht="18.75" customHeight="1"/>
    <row r="85" ht="18.75" customHeight="1"/>
    <row r="86" ht="18.75" customHeight="1"/>
    <row r="87" ht="18.75" customHeight="1"/>
    <row r="88" ht="18.75" customHeight="1"/>
  </sheetData>
  <mergeCells count="28">
    <mergeCell ref="K8:O8"/>
    <mergeCell ref="Q8:AA8"/>
    <mergeCell ref="K9:O9"/>
    <mergeCell ref="Q9:AA9"/>
    <mergeCell ref="K10:O10"/>
    <mergeCell ref="Q10:Z10"/>
    <mergeCell ref="B13:AA13"/>
    <mergeCell ref="L18:Q18"/>
    <mergeCell ref="C22:D22"/>
    <mergeCell ref="N22:S22"/>
    <mergeCell ref="L23:N23"/>
    <mergeCell ref="C25:D25"/>
    <mergeCell ref="N25:S25"/>
    <mergeCell ref="C27:D27"/>
    <mergeCell ref="L27:P27"/>
    <mergeCell ref="Q27:V27"/>
    <mergeCell ref="L29:P29"/>
    <mergeCell ref="Q29:V29"/>
    <mergeCell ref="E32:F32"/>
    <mergeCell ref="I32:J32"/>
    <mergeCell ref="L32:M32"/>
    <mergeCell ref="E33:F33"/>
    <mergeCell ref="I33:J33"/>
    <mergeCell ref="L33:M33"/>
    <mergeCell ref="B36:C36"/>
    <mergeCell ref="B37:C37"/>
    <mergeCell ref="B38:C38"/>
    <mergeCell ref="B15:AA16"/>
  </mergeCells>
  <phoneticPr fontId="2"/>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dimension ref="A1:AB40"/>
  <sheetViews>
    <sheetView view="pageBreakPreview" topLeftCell="A7" zoomScaleSheetLayoutView="100" workbookViewId="0">
      <selection activeCell="AF15" sqref="AF15"/>
    </sheetView>
  </sheetViews>
  <sheetFormatPr defaultColWidth="3.125" defaultRowHeight="18" customHeight="1"/>
  <sheetData>
    <row r="1" spans="1:28" ht="18" customHeight="1">
      <c r="A1" s="172" t="s">
        <v>125</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2"/>
      <c r="AB1" s="2"/>
    </row>
    <row r="2" spans="1:28" ht="18" customHeight="1">
      <c r="A2" s="172"/>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2"/>
      <c r="AB2" s="2"/>
    </row>
    <row r="3" spans="1:28" ht="18" customHeight="1">
      <c r="A3" s="172"/>
      <c r="B3" s="172"/>
      <c r="C3" s="172"/>
      <c r="D3" s="172"/>
      <c r="E3" s="172"/>
      <c r="F3" s="172"/>
      <c r="G3" s="172"/>
      <c r="H3" s="172"/>
      <c r="I3" s="172"/>
      <c r="J3" s="172"/>
      <c r="K3" s="172"/>
      <c r="L3" s="172"/>
      <c r="M3" s="172"/>
      <c r="N3" s="185"/>
      <c r="O3" s="172"/>
      <c r="P3" s="172"/>
      <c r="Q3" s="172"/>
      <c r="R3" s="172"/>
      <c r="S3" s="2"/>
      <c r="T3" s="2"/>
      <c r="U3" s="12"/>
      <c r="V3" s="2" t="s">
        <v>16</v>
      </c>
      <c r="W3" s="195"/>
      <c r="X3" s="2" t="s">
        <v>5</v>
      </c>
      <c r="Y3" s="2"/>
      <c r="Z3" s="195"/>
      <c r="AA3" s="2" t="s">
        <v>20</v>
      </c>
      <c r="AB3" s="2"/>
    </row>
    <row r="4" spans="1:28" ht="18" customHeight="1">
      <c r="A4" s="172"/>
      <c r="B4" s="172"/>
      <c r="C4" s="172"/>
      <c r="D4" s="172"/>
      <c r="E4" s="172"/>
      <c r="F4" s="172"/>
      <c r="G4" s="172"/>
      <c r="H4" s="172"/>
      <c r="I4" s="172"/>
      <c r="J4" s="172"/>
      <c r="K4" s="172"/>
      <c r="L4" s="172"/>
      <c r="M4" s="172"/>
      <c r="N4" s="185"/>
      <c r="O4" s="172"/>
      <c r="P4" s="172"/>
      <c r="Q4" s="172"/>
      <c r="R4" s="172"/>
      <c r="S4" s="172"/>
      <c r="T4" s="2"/>
      <c r="U4" s="2"/>
      <c r="V4" s="2"/>
      <c r="W4" s="2"/>
      <c r="X4" s="2"/>
      <c r="Y4" s="2"/>
      <c r="Z4" s="172"/>
      <c r="AA4" s="2"/>
      <c r="AB4" s="2"/>
    </row>
    <row r="5" spans="1:28" ht="18" customHeight="1">
      <c r="A5" s="173" t="s">
        <v>11</v>
      </c>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2"/>
      <c r="AB5" s="2"/>
    </row>
    <row r="6" spans="1:28" ht="18" customHeight="1">
      <c r="A6" s="173"/>
      <c r="B6" s="172"/>
      <c r="C6" s="172"/>
      <c r="D6" s="172"/>
      <c r="E6" s="172"/>
      <c r="F6" s="172"/>
      <c r="G6" s="172"/>
      <c r="H6" s="172"/>
      <c r="I6" s="172"/>
      <c r="J6" s="172"/>
      <c r="K6" s="172"/>
      <c r="L6" s="172"/>
      <c r="M6" s="172"/>
      <c r="N6" s="172"/>
      <c r="O6" s="172"/>
      <c r="P6" s="172"/>
      <c r="Q6" s="172"/>
      <c r="R6" s="172"/>
      <c r="S6" s="172"/>
      <c r="T6" s="172"/>
      <c r="U6" s="172"/>
      <c r="V6" s="172"/>
      <c r="W6" s="172"/>
      <c r="X6" s="172"/>
      <c r="Y6" s="172"/>
      <c r="Z6" s="172"/>
      <c r="AA6" s="2"/>
      <c r="AB6" s="2"/>
    </row>
    <row r="7" spans="1:28" ht="18" customHeight="1">
      <c r="A7" s="172"/>
      <c r="B7" s="172"/>
      <c r="C7" s="172"/>
      <c r="D7" s="172"/>
      <c r="E7" s="172"/>
      <c r="F7" s="172"/>
      <c r="G7" s="172"/>
      <c r="H7" s="172"/>
      <c r="I7" s="172"/>
      <c r="J7" s="172"/>
      <c r="K7" s="172"/>
      <c r="L7" s="172"/>
      <c r="M7" s="172"/>
      <c r="N7" s="172"/>
      <c r="O7" s="172"/>
      <c r="P7" s="2"/>
      <c r="Q7" s="172"/>
      <c r="R7" s="172"/>
      <c r="S7" s="172"/>
      <c r="T7" s="172"/>
      <c r="U7" s="172"/>
      <c r="V7" s="172"/>
      <c r="W7" s="172"/>
      <c r="X7" s="172"/>
      <c r="Y7" s="172"/>
      <c r="Z7" s="172"/>
      <c r="AA7" s="2"/>
      <c r="AB7" s="2"/>
    </row>
    <row r="8" spans="1:28" s="1" customFormat="1" ht="18" customHeight="1">
      <c r="A8" s="2"/>
      <c r="B8" s="2"/>
      <c r="C8" s="2"/>
      <c r="D8" s="2"/>
      <c r="E8" s="2"/>
      <c r="F8" s="2"/>
      <c r="G8" s="2"/>
      <c r="H8" s="2"/>
      <c r="I8" s="2"/>
      <c r="J8" s="2"/>
      <c r="K8" s="20" t="s">
        <v>19</v>
      </c>
      <c r="L8" s="20"/>
      <c r="M8" s="20" t="s">
        <v>19</v>
      </c>
      <c r="N8" s="20"/>
      <c r="O8" s="20"/>
      <c r="P8" s="11"/>
      <c r="Q8" s="192" t="s">
        <v>68</v>
      </c>
      <c r="R8" s="192"/>
      <c r="S8" s="192"/>
      <c r="T8" s="192"/>
      <c r="U8" s="192"/>
      <c r="V8" s="192"/>
      <c r="W8" s="192"/>
      <c r="X8" s="192"/>
      <c r="Y8" s="192"/>
      <c r="Z8" s="192"/>
      <c r="AA8" s="192"/>
      <c r="AB8" s="9"/>
    </row>
    <row r="9" spans="1:28" s="1" customFormat="1" ht="18" customHeight="1">
      <c r="A9" s="2"/>
      <c r="B9" s="2"/>
      <c r="C9" s="2"/>
      <c r="D9" s="2"/>
      <c r="E9" s="2"/>
      <c r="F9" s="2"/>
      <c r="G9" s="2"/>
      <c r="H9" s="2"/>
      <c r="I9" s="2"/>
      <c r="J9" s="2"/>
      <c r="K9" s="20" t="s">
        <v>64</v>
      </c>
      <c r="L9" s="20"/>
      <c r="M9" s="20" t="s">
        <v>64</v>
      </c>
      <c r="N9" s="20"/>
      <c r="O9" s="20"/>
      <c r="P9" s="27"/>
      <c r="Q9" s="193" t="s">
        <v>37</v>
      </c>
      <c r="R9" s="193"/>
      <c r="S9" s="193"/>
      <c r="T9" s="193"/>
      <c r="U9" s="193"/>
      <c r="V9" s="193"/>
      <c r="W9" s="193"/>
      <c r="X9" s="193"/>
      <c r="Y9" s="193"/>
      <c r="Z9" s="193"/>
      <c r="AA9" s="193"/>
      <c r="AB9" s="37"/>
    </row>
    <row r="10" spans="1:28" s="1" customFormat="1" ht="18" customHeight="1">
      <c r="A10" s="2"/>
      <c r="B10" s="2"/>
      <c r="C10" s="2"/>
      <c r="D10" s="2"/>
      <c r="E10" s="2"/>
      <c r="F10" s="2"/>
      <c r="G10" s="2"/>
      <c r="H10" s="2"/>
      <c r="I10" s="2"/>
      <c r="J10" s="2"/>
      <c r="K10" s="20" t="s">
        <v>112</v>
      </c>
      <c r="L10" s="20"/>
      <c r="M10" s="20"/>
      <c r="N10" s="20"/>
      <c r="O10" s="20"/>
      <c r="P10" s="11"/>
      <c r="Q10" s="192" t="s">
        <v>172</v>
      </c>
      <c r="R10" s="192"/>
      <c r="S10" s="192"/>
      <c r="T10" s="192"/>
      <c r="U10" s="192"/>
      <c r="V10" s="192"/>
      <c r="W10" s="192"/>
      <c r="X10" s="192"/>
      <c r="Y10" s="192"/>
      <c r="Z10" s="192"/>
      <c r="AA10" s="196"/>
      <c r="AB10" s="2"/>
    </row>
    <row r="11" spans="1:28" ht="18" customHeight="1">
      <c r="A11" s="172"/>
      <c r="B11" s="172"/>
      <c r="C11" s="172"/>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2"/>
      <c r="AB11" s="2"/>
    </row>
    <row r="12" spans="1:28" ht="18" customHeight="1">
      <c r="A12" s="172"/>
      <c r="B12" s="172"/>
      <c r="C12" s="172"/>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2"/>
      <c r="AB12" s="2"/>
    </row>
    <row r="13" spans="1:28" ht="18" customHeight="1">
      <c r="A13" s="172"/>
      <c r="B13" s="172"/>
      <c r="C13" s="172"/>
      <c r="D13" s="172"/>
      <c r="E13" s="183"/>
      <c r="F13" s="183"/>
      <c r="G13" s="172"/>
      <c r="H13" s="172"/>
      <c r="I13" s="172"/>
      <c r="J13" s="172"/>
      <c r="K13" s="172"/>
      <c r="L13" s="172"/>
      <c r="M13" s="172"/>
      <c r="N13" s="172"/>
      <c r="O13" s="172"/>
      <c r="P13" s="172"/>
      <c r="Q13" s="172"/>
      <c r="R13" s="172"/>
      <c r="S13" s="172"/>
      <c r="T13" s="172"/>
      <c r="U13" s="172"/>
      <c r="V13" s="172"/>
      <c r="W13" s="172"/>
      <c r="X13" s="172"/>
      <c r="Y13" s="172"/>
      <c r="Z13" s="172"/>
      <c r="AA13" s="2"/>
      <c r="AB13" s="2"/>
    </row>
    <row r="14" spans="1:28" ht="18" customHeight="1">
      <c r="A14" s="174" t="s">
        <v>118</v>
      </c>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row>
    <row r="15" spans="1:28" ht="18" customHeight="1">
      <c r="A15" s="175"/>
      <c r="B15" s="175"/>
      <c r="C15" s="175"/>
      <c r="D15" s="175"/>
      <c r="E15" s="175"/>
      <c r="F15" s="175"/>
      <c r="G15" s="175"/>
      <c r="H15" s="175"/>
      <c r="I15" s="175"/>
      <c r="J15" s="175"/>
      <c r="K15" s="175"/>
      <c r="L15" s="175"/>
      <c r="M15" s="175"/>
      <c r="N15" s="175"/>
      <c r="O15" s="175"/>
      <c r="P15" s="175"/>
      <c r="Q15" s="175"/>
      <c r="R15" s="175"/>
      <c r="S15" s="175"/>
      <c r="T15" s="175"/>
      <c r="U15" s="175"/>
      <c r="V15" s="175"/>
      <c r="W15" s="175"/>
      <c r="X15" s="175"/>
      <c r="Y15" s="175"/>
      <c r="Z15" s="175"/>
      <c r="AA15" s="2"/>
      <c r="AB15" s="2"/>
    </row>
    <row r="16" spans="1:28" ht="18" customHeight="1">
      <c r="A16" s="175"/>
      <c r="B16" s="175"/>
      <c r="C16" s="175"/>
      <c r="D16" s="175"/>
      <c r="E16" s="175"/>
      <c r="F16" s="175"/>
      <c r="G16" s="175"/>
      <c r="H16" s="175"/>
      <c r="I16" s="175"/>
      <c r="J16" s="175"/>
      <c r="K16" s="175"/>
      <c r="L16" s="175"/>
      <c r="M16" s="175"/>
      <c r="N16" s="175"/>
      <c r="O16" s="175"/>
      <c r="P16" s="175"/>
      <c r="Q16" s="175"/>
      <c r="R16" s="175"/>
      <c r="S16" s="175"/>
      <c r="T16" s="175"/>
      <c r="U16" s="175"/>
      <c r="V16" s="175"/>
      <c r="W16" s="175"/>
      <c r="X16" s="175"/>
      <c r="Y16" s="175"/>
      <c r="Z16" s="175"/>
      <c r="AA16" s="2"/>
      <c r="AB16" s="2"/>
    </row>
    <row r="17" spans="1:28" ht="18" customHeight="1">
      <c r="A17" s="172" t="s">
        <v>59</v>
      </c>
      <c r="B17" s="172"/>
      <c r="C17" s="172"/>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2"/>
      <c r="AB17" s="2"/>
    </row>
    <row r="18" spans="1:28" ht="18" customHeight="1">
      <c r="A18" s="172"/>
      <c r="B18" s="176" t="s">
        <v>139</v>
      </c>
      <c r="C18" s="176"/>
      <c r="D18" s="176"/>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2"/>
    </row>
    <row r="19" spans="1:28" ht="18" customHeight="1">
      <c r="A19" s="172"/>
      <c r="B19" s="176"/>
      <c r="C19" s="176"/>
      <c r="D19" s="176"/>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2"/>
    </row>
    <row r="20" spans="1:28" ht="18" customHeight="1">
      <c r="A20" s="172" t="s">
        <v>60</v>
      </c>
      <c r="B20" s="172"/>
      <c r="C20" s="172"/>
      <c r="D20" s="172"/>
      <c r="E20" s="172"/>
      <c r="F20" s="172"/>
      <c r="G20" s="172"/>
      <c r="H20" s="172"/>
      <c r="I20" s="172"/>
      <c r="J20" s="172"/>
      <c r="K20" s="172"/>
      <c r="L20" s="172"/>
      <c r="M20" s="172"/>
      <c r="N20" s="172"/>
      <c r="O20" s="172"/>
      <c r="P20" s="172"/>
      <c r="Q20" s="172"/>
      <c r="R20" s="172"/>
      <c r="S20" s="172"/>
      <c r="T20" s="172"/>
      <c r="U20" s="172"/>
      <c r="V20" s="172"/>
      <c r="W20" s="172"/>
      <c r="X20" s="172"/>
      <c r="Y20" s="172"/>
      <c r="Z20" s="172"/>
      <c r="AA20" s="2"/>
      <c r="AB20" s="2"/>
    </row>
    <row r="21" spans="1:28" ht="18" customHeight="1">
      <c r="A21" s="172"/>
      <c r="B21" s="172"/>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Z21" s="172"/>
      <c r="AA21" s="2"/>
      <c r="AB21" s="2"/>
    </row>
    <row r="22" spans="1:28" ht="18" customHeight="1">
      <c r="A22" s="172"/>
      <c r="B22" s="177" t="s">
        <v>55</v>
      </c>
      <c r="C22" s="172" t="s">
        <v>65</v>
      </c>
      <c r="D22" s="172"/>
      <c r="E22" s="172"/>
      <c r="F22" s="172"/>
      <c r="G22" s="172"/>
      <c r="H22" s="184"/>
      <c r="I22" s="184"/>
      <c r="J22" s="184"/>
      <c r="K22" s="184"/>
      <c r="L22" s="184"/>
      <c r="M22" s="184"/>
      <c r="N22" s="184"/>
      <c r="O22" s="187">
        <v>190000</v>
      </c>
      <c r="P22" s="187"/>
      <c r="Q22" s="187"/>
      <c r="R22" s="187"/>
      <c r="S22" s="187"/>
      <c r="T22" s="187"/>
      <c r="U22" s="172" t="s">
        <v>27</v>
      </c>
      <c r="V22" s="172"/>
      <c r="W22" s="172"/>
      <c r="X22" s="172"/>
      <c r="Y22" s="172"/>
      <c r="Z22" s="172"/>
      <c r="AA22" s="2"/>
      <c r="AB22" s="2"/>
    </row>
    <row r="23" spans="1:28" ht="18" customHeight="1">
      <c r="A23" s="172"/>
      <c r="B23" s="178"/>
      <c r="C23" s="172"/>
      <c r="D23" s="172"/>
      <c r="E23" s="172"/>
      <c r="F23" s="172"/>
      <c r="G23" s="172"/>
      <c r="H23" s="172"/>
      <c r="I23" s="172"/>
      <c r="J23" s="172"/>
      <c r="K23" s="172"/>
      <c r="L23" s="172"/>
      <c r="M23" s="172"/>
      <c r="N23" s="172"/>
      <c r="O23" s="188"/>
      <c r="P23" s="188"/>
      <c r="Q23" s="188"/>
      <c r="R23" s="188"/>
      <c r="S23" s="188"/>
      <c r="T23" s="188"/>
      <c r="U23" s="172"/>
      <c r="V23" s="172"/>
      <c r="W23" s="172"/>
      <c r="X23" s="172"/>
      <c r="Y23" s="172"/>
      <c r="Z23" s="172"/>
      <c r="AA23" s="2"/>
      <c r="AB23" s="2"/>
    </row>
    <row r="24" spans="1:28" ht="18" customHeight="1">
      <c r="A24" s="172"/>
      <c r="B24" s="177" t="s">
        <v>115</v>
      </c>
      <c r="C24" s="173" t="s">
        <v>52</v>
      </c>
      <c r="D24" s="173"/>
      <c r="E24" s="173"/>
      <c r="F24" s="173"/>
      <c r="G24" s="173"/>
      <c r="H24" s="173"/>
      <c r="I24" s="173"/>
      <c r="J24" s="173"/>
      <c r="K24" s="173"/>
      <c r="L24" s="173"/>
      <c r="M24" s="173"/>
      <c r="N24" s="186"/>
      <c r="O24" s="189">
        <v>0</v>
      </c>
      <c r="P24" s="189"/>
      <c r="Q24" s="189"/>
      <c r="R24" s="189"/>
      <c r="S24" s="189"/>
      <c r="T24" s="189"/>
      <c r="U24" s="172" t="s">
        <v>8</v>
      </c>
      <c r="V24" s="172"/>
      <c r="W24" s="172"/>
      <c r="X24" s="172"/>
      <c r="Y24" s="172"/>
      <c r="Z24" s="172"/>
      <c r="AA24" s="2"/>
      <c r="AB24" s="2"/>
    </row>
    <row r="25" spans="1:28" ht="18" customHeight="1">
      <c r="A25" s="172"/>
      <c r="B25" s="178"/>
      <c r="C25" s="172"/>
      <c r="D25" s="172"/>
      <c r="E25" s="172"/>
      <c r="F25" s="172"/>
      <c r="G25" s="172"/>
      <c r="H25" s="172"/>
      <c r="I25" s="172"/>
      <c r="J25" s="172"/>
      <c r="K25" s="172"/>
      <c r="L25" s="172"/>
      <c r="M25" s="172"/>
      <c r="N25" s="172"/>
      <c r="O25" s="188"/>
      <c r="P25" s="188"/>
      <c r="Q25" s="188"/>
      <c r="R25" s="188"/>
      <c r="S25" s="188"/>
      <c r="T25" s="188"/>
      <c r="U25" s="172"/>
      <c r="V25" s="172"/>
      <c r="W25" s="172"/>
      <c r="X25" s="172"/>
      <c r="Y25" s="172"/>
      <c r="Z25" s="172"/>
      <c r="AA25" s="2"/>
      <c r="AB25" s="2"/>
    </row>
    <row r="26" spans="1:28" ht="18" customHeight="1">
      <c r="A26" s="172"/>
      <c r="B26" s="177" t="s">
        <v>116</v>
      </c>
      <c r="C26" s="172" t="s">
        <v>66</v>
      </c>
      <c r="D26" s="172"/>
      <c r="E26" s="172"/>
      <c r="F26" s="172"/>
      <c r="G26" s="172"/>
      <c r="H26" s="172"/>
      <c r="I26" s="172"/>
      <c r="J26" s="172"/>
      <c r="K26" s="172"/>
      <c r="L26" s="172"/>
      <c r="M26" s="172"/>
      <c r="N26" s="186"/>
      <c r="O26" s="189">
        <v>190000</v>
      </c>
      <c r="P26" s="189"/>
      <c r="Q26" s="189"/>
      <c r="R26" s="189"/>
      <c r="S26" s="189"/>
      <c r="T26" s="189"/>
      <c r="U26" s="172" t="s">
        <v>8</v>
      </c>
      <c r="V26" s="172"/>
      <c r="W26" s="172"/>
      <c r="X26" s="172"/>
      <c r="Y26" s="172"/>
      <c r="Z26" s="172"/>
      <c r="AA26" s="2"/>
      <c r="AB26" s="2"/>
    </row>
    <row r="27" spans="1:28" ht="18" customHeight="1">
      <c r="A27" s="172"/>
      <c r="B27" s="178"/>
      <c r="C27" s="172"/>
      <c r="D27" s="172"/>
      <c r="E27" s="172"/>
      <c r="F27" s="172"/>
      <c r="G27" s="172"/>
      <c r="H27" s="172"/>
      <c r="I27" s="172"/>
      <c r="J27" s="172"/>
      <c r="K27" s="172"/>
      <c r="L27" s="172"/>
      <c r="M27" s="172"/>
      <c r="N27" s="172"/>
      <c r="O27" s="188"/>
      <c r="P27" s="188"/>
      <c r="Q27" s="188"/>
      <c r="R27" s="188"/>
      <c r="S27" s="188"/>
      <c r="T27" s="188"/>
      <c r="U27" s="172"/>
      <c r="V27" s="172"/>
      <c r="W27" s="172"/>
      <c r="X27" s="172"/>
      <c r="Y27" s="172"/>
      <c r="Z27" s="172"/>
      <c r="AA27" s="2"/>
      <c r="AB27" s="2"/>
    </row>
    <row r="28" spans="1:28" ht="18" customHeight="1">
      <c r="A28" s="172"/>
      <c r="B28" s="177" t="s">
        <v>117</v>
      </c>
      <c r="C28" s="172" t="s">
        <v>122</v>
      </c>
      <c r="D28" s="172"/>
      <c r="E28" s="172"/>
      <c r="F28" s="172"/>
      <c r="G28" s="172"/>
      <c r="H28" s="172"/>
      <c r="I28" s="172"/>
      <c r="J28" s="172"/>
      <c r="K28" s="172"/>
      <c r="L28" s="172"/>
      <c r="M28" s="172"/>
      <c r="N28" s="172"/>
      <c r="O28" s="190" t="s">
        <v>173</v>
      </c>
      <c r="P28" s="191" t="s">
        <v>0</v>
      </c>
      <c r="Q28" s="191"/>
      <c r="R28" s="175" t="s">
        <v>32</v>
      </c>
      <c r="S28" s="194">
        <v>8</v>
      </c>
      <c r="T28" s="194"/>
      <c r="U28" s="172" t="s">
        <v>69</v>
      </c>
      <c r="V28" s="172"/>
      <c r="W28" s="172"/>
      <c r="X28" s="172"/>
      <c r="Y28" s="172"/>
      <c r="Z28" s="172"/>
      <c r="AA28" s="2"/>
      <c r="AB28" s="2"/>
    </row>
    <row r="29" spans="1:28" ht="18" customHeight="1">
      <c r="A29" s="172"/>
      <c r="B29" s="178"/>
      <c r="C29" s="172"/>
      <c r="D29" s="172"/>
      <c r="E29" s="172"/>
      <c r="F29" s="172"/>
      <c r="G29" s="172"/>
      <c r="H29" s="172"/>
      <c r="I29" s="172"/>
      <c r="J29" s="172"/>
      <c r="K29" s="172"/>
      <c r="L29" s="172"/>
      <c r="M29" s="172"/>
      <c r="N29" s="172"/>
      <c r="O29" s="173"/>
      <c r="P29" s="172"/>
      <c r="Q29" s="172"/>
      <c r="R29" s="175"/>
      <c r="S29" s="172"/>
      <c r="T29" s="172"/>
      <c r="U29" s="172"/>
      <c r="V29" s="172"/>
      <c r="W29" s="172"/>
      <c r="X29" s="172"/>
      <c r="Y29" s="172"/>
      <c r="Z29" s="172"/>
      <c r="AA29" s="2"/>
      <c r="AB29" s="2"/>
    </row>
    <row r="30" spans="1:28" ht="18" customHeight="1">
      <c r="A30" s="172"/>
      <c r="B30" s="177" t="s">
        <v>119</v>
      </c>
      <c r="C30" s="172" t="s">
        <v>70</v>
      </c>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2"/>
      <c r="AB30" s="2"/>
    </row>
    <row r="31" spans="1:28" ht="6" customHeight="1">
      <c r="A31" s="172"/>
      <c r="B31" s="177"/>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2"/>
      <c r="AB31" s="2"/>
    </row>
    <row r="32" spans="1:28" ht="18" customHeight="1">
      <c r="A32" s="172"/>
      <c r="B32" s="178"/>
      <c r="C32" s="181" t="s">
        <v>192</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2"/>
    </row>
    <row r="33" spans="1:28" ht="18" customHeight="1">
      <c r="A33" s="172"/>
      <c r="B33" s="178"/>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2"/>
    </row>
    <row r="34" spans="1:28" ht="18" customHeight="1">
      <c r="A34" s="172"/>
      <c r="B34" s="179"/>
      <c r="C34" s="181"/>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2"/>
    </row>
    <row r="35" spans="1:28" ht="18" customHeight="1">
      <c r="A35" s="172"/>
      <c r="B35" s="179"/>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2"/>
    </row>
    <row r="36" spans="1:28" s="1" customFormat="1" ht="18" customHeight="1">
      <c r="A36" s="2"/>
      <c r="B36" s="5" t="s">
        <v>104</v>
      </c>
      <c r="C36" s="2" t="s">
        <v>28</v>
      </c>
      <c r="D36" s="2"/>
      <c r="E36" s="2"/>
      <c r="F36" s="2"/>
      <c r="G36" s="2"/>
      <c r="H36" s="2"/>
      <c r="I36" s="2"/>
      <c r="J36" s="2"/>
      <c r="K36" s="2"/>
      <c r="L36" s="2"/>
      <c r="M36" s="2"/>
      <c r="N36" s="2"/>
      <c r="O36" s="2"/>
      <c r="P36" s="2"/>
      <c r="Q36" s="2"/>
      <c r="R36" s="2"/>
      <c r="S36" s="2"/>
      <c r="T36" s="2"/>
      <c r="U36" s="2"/>
      <c r="V36" s="2"/>
      <c r="W36" s="2"/>
      <c r="X36" s="2"/>
      <c r="Y36" s="2"/>
      <c r="Z36" s="2"/>
      <c r="AA36" s="2"/>
      <c r="AB36" s="2"/>
    </row>
    <row r="37" spans="1:28" s="1" customFormat="1" ht="18" customHeight="1">
      <c r="A37" s="2"/>
      <c r="B37" s="7" t="s">
        <v>23</v>
      </c>
      <c r="C37" s="7"/>
      <c r="D37" s="2" t="s">
        <v>18</v>
      </c>
      <c r="E37" s="2"/>
      <c r="F37" s="2"/>
      <c r="G37" s="2"/>
      <c r="H37" s="2"/>
      <c r="I37" s="2"/>
      <c r="J37" s="2"/>
      <c r="K37" s="2"/>
      <c r="L37" s="2"/>
      <c r="M37" s="2"/>
      <c r="N37" s="2"/>
      <c r="O37" s="2"/>
      <c r="P37" s="2"/>
      <c r="Q37" s="2"/>
      <c r="R37" s="2"/>
      <c r="S37" s="2"/>
      <c r="T37" s="2"/>
      <c r="U37" s="2"/>
      <c r="V37" s="2"/>
      <c r="W37" s="2"/>
      <c r="X37" s="2"/>
      <c r="Y37" s="2"/>
      <c r="Z37" s="2"/>
      <c r="AA37" s="2"/>
      <c r="AB37" s="2"/>
    </row>
    <row r="38" spans="1:28" s="1" customFormat="1" ht="18" customHeight="1">
      <c r="A38" s="2"/>
      <c r="B38" s="7" t="s">
        <v>31</v>
      </c>
      <c r="C38" s="7"/>
      <c r="D38" s="2" t="s">
        <v>163</v>
      </c>
      <c r="E38" s="2"/>
      <c r="F38" s="2"/>
      <c r="G38" s="2"/>
      <c r="H38" s="2"/>
      <c r="I38" s="2"/>
      <c r="J38" s="2"/>
      <c r="K38" s="2"/>
      <c r="L38" s="2"/>
      <c r="M38" s="2"/>
      <c r="N38" s="2"/>
      <c r="O38" s="2"/>
      <c r="P38" s="2"/>
      <c r="Q38" s="2"/>
      <c r="R38" s="2"/>
      <c r="S38" s="2"/>
      <c r="T38" s="2"/>
      <c r="U38" s="2"/>
      <c r="V38" s="2"/>
      <c r="W38" s="2"/>
      <c r="X38" s="2"/>
      <c r="Y38" s="2"/>
      <c r="Z38" s="2"/>
      <c r="AA38" s="2"/>
      <c r="AB38" s="2"/>
    </row>
    <row r="39" spans="1:28" s="1" customFormat="1" ht="18" customHeight="1">
      <c r="B39" s="180"/>
      <c r="C39" s="180"/>
    </row>
    <row r="40" spans="1:28" s="1" customFormat="1" ht="18" customHeight="1">
      <c r="B40" s="180"/>
      <c r="C40" s="180"/>
    </row>
  </sheetData>
  <mergeCells count="19">
    <mergeCell ref="K8:O8"/>
    <mergeCell ref="Q8:AA8"/>
    <mergeCell ref="K9:O9"/>
    <mergeCell ref="Q9:AA9"/>
    <mergeCell ref="K10:O10"/>
    <mergeCell ref="Q10:Z10"/>
    <mergeCell ref="A14:AB14"/>
    <mergeCell ref="O22:T22"/>
    <mergeCell ref="C24:H24"/>
    <mergeCell ref="O24:T24"/>
    <mergeCell ref="O26:T26"/>
    <mergeCell ref="P28:Q28"/>
    <mergeCell ref="S28:T28"/>
    <mergeCell ref="B37:C37"/>
    <mergeCell ref="B38:C38"/>
    <mergeCell ref="B39:C39"/>
    <mergeCell ref="B40:C40"/>
    <mergeCell ref="B18:AA19"/>
    <mergeCell ref="C32:AA34"/>
  </mergeCells>
  <phoneticPr fontId="2"/>
  <pageMargins left="0.7" right="0.7" top="0.75" bottom="0.75" header="0.3" footer="0.3"/>
  <pageSetup paperSize="9" fitToWidth="1" fitToHeight="1" orientation="portrait" usePrinterDefaults="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FF0000"/>
  </sheetPr>
  <dimension ref="A1:E10"/>
  <sheetViews>
    <sheetView topLeftCell="A7" workbookViewId="0">
      <selection activeCell="F12" sqref="F12"/>
    </sheetView>
  </sheetViews>
  <sheetFormatPr defaultRowHeight="13.5"/>
  <cols>
    <col min="1" max="1" width="2.75" customWidth="1"/>
    <col min="2" max="2" width="35.75" customWidth="1"/>
    <col min="3" max="5" width="16.75" customWidth="1"/>
  </cols>
  <sheetData>
    <row r="1" spans="1:5">
      <c r="A1" s="197" t="s">
        <v>193</v>
      </c>
      <c r="B1" s="197"/>
      <c r="C1" s="197"/>
    </row>
    <row r="2" spans="1:5">
      <c r="A2" s="197"/>
      <c r="B2" s="197"/>
      <c r="C2" s="197"/>
    </row>
    <row r="3" spans="1:5">
      <c r="A3" s="197"/>
      <c r="B3" s="197"/>
      <c r="C3" s="197"/>
    </row>
    <row r="4" spans="1:5" ht="22.5" customHeight="1">
      <c r="A4" s="197"/>
      <c r="B4" s="197" t="s">
        <v>194</v>
      </c>
      <c r="C4" s="197"/>
    </row>
    <row r="5" spans="1:5" ht="22.5" customHeight="1">
      <c r="A5" s="197"/>
      <c r="B5" s="197"/>
      <c r="C5" s="197"/>
    </row>
    <row r="6" spans="1:5" ht="57.75" customHeight="1">
      <c r="A6" s="197"/>
      <c r="B6" s="198"/>
      <c r="C6" s="200" t="s">
        <v>199</v>
      </c>
      <c r="D6" s="200" t="s">
        <v>198</v>
      </c>
      <c r="E6" s="200" t="s">
        <v>197</v>
      </c>
    </row>
    <row r="7" spans="1:5" ht="57.75" customHeight="1">
      <c r="A7" s="197"/>
      <c r="B7" s="198" t="s">
        <v>195</v>
      </c>
      <c r="C7" s="201"/>
      <c r="D7" s="201"/>
      <c r="E7" s="201" t="s">
        <v>201</v>
      </c>
    </row>
    <row r="8" spans="1:5" ht="57.75" customHeight="1">
      <c r="A8" s="197"/>
      <c r="B8" s="198" t="s">
        <v>196</v>
      </c>
      <c r="C8" s="201" t="s">
        <v>200</v>
      </c>
      <c r="D8" s="201"/>
      <c r="E8" s="203" t="s">
        <v>202</v>
      </c>
    </row>
    <row r="9" spans="1:5" ht="57.75" customHeight="1">
      <c r="A9" s="197"/>
      <c r="B9" s="198" t="s">
        <v>149</v>
      </c>
      <c r="C9" s="201"/>
      <c r="D9" s="202" t="s">
        <v>279</v>
      </c>
      <c r="E9" s="204" t="s">
        <v>280</v>
      </c>
    </row>
    <row r="10" spans="1:5" ht="56.25" customHeight="1">
      <c r="B10" s="199" t="s">
        <v>63</v>
      </c>
      <c r="C10" s="199"/>
      <c r="D10" s="199"/>
      <c r="E10" s="199"/>
    </row>
    <row r="11" spans="1:5" ht="33" customHeight="1"/>
    <row r="12" spans="1:5" ht="33" customHeight="1"/>
    <row r="13" spans="1:5" ht="33" customHeight="1"/>
    <row r="14" spans="1:5" ht="33" customHeight="1"/>
  </sheetData>
  <mergeCells count="1">
    <mergeCell ref="B10:E10"/>
  </mergeCells>
  <phoneticPr fontId="23" type="Hiragana"/>
  <pageMargins left="0.7" right="0.7" top="0.75" bottom="0.75" header="0.3" footer="0.3"/>
  <pageSetup paperSize="9" fitToWidth="1" fitToHeight="1" orientation="portrait" usePrinterDefaults="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dimension ref="A1:C26"/>
  <sheetViews>
    <sheetView workbookViewId="0">
      <selection activeCell="C2" sqref="C2"/>
    </sheetView>
  </sheetViews>
  <sheetFormatPr defaultRowHeight="13.5"/>
  <cols>
    <col min="1" max="1" width="3.625" customWidth="1"/>
    <col min="3" max="3" width="65" customWidth="1"/>
  </cols>
  <sheetData>
    <row r="1" spans="1:3" ht="19.5" customHeight="1">
      <c r="A1" s="2" t="s">
        <v>203</v>
      </c>
      <c r="B1" s="2"/>
      <c r="C1" s="2"/>
    </row>
    <row r="2" spans="1:3" ht="19.5" customHeight="1">
      <c r="A2" s="2"/>
      <c r="B2" s="2"/>
      <c r="C2" s="2"/>
    </row>
    <row r="3" spans="1:3" ht="17.25" customHeight="1">
      <c r="A3" s="2" t="s">
        <v>223</v>
      </c>
      <c r="B3" s="2"/>
      <c r="C3" s="2"/>
    </row>
    <row r="4" spans="1:3" ht="36" customHeight="1">
      <c r="A4" s="2"/>
      <c r="B4" s="205" t="s">
        <v>207</v>
      </c>
      <c r="C4" s="206" t="s">
        <v>184</v>
      </c>
    </row>
    <row r="5" spans="1:3" ht="36" customHeight="1">
      <c r="A5" s="2"/>
      <c r="B5" s="205" t="s">
        <v>205</v>
      </c>
      <c r="C5" s="206" t="s">
        <v>189</v>
      </c>
    </row>
    <row r="6" spans="1:3" ht="36" customHeight="1">
      <c r="A6" s="2"/>
      <c r="B6" s="205" t="s">
        <v>136</v>
      </c>
      <c r="C6" s="206" t="s">
        <v>225</v>
      </c>
    </row>
    <row r="7" spans="1:3" ht="36" customHeight="1">
      <c r="A7" s="2"/>
      <c r="B7" s="205" t="s">
        <v>208</v>
      </c>
      <c r="C7" s="206" t="s">
        <v>228</v>
      </c>
    </row>
    <row r="8" spans="1:3" ht="36" customHeight="1">
      <c r="A8" s="2"/>
      <c r="B8" s="205" t="s">
        <v>209</v>
      </c>
      <c r="C8" s="206" t="s">
        <v>165</v>
      </c>
    </row>
    <row r="9" spans="1:3" ht="36" customHeight="1">
      <c r="A9" s="2"/>
      <c r="B9" s="205" t="s">
        <v>210</v>
      </c>
      <c r="C9" s="206" t="s">
        <v>218</v>
      </c>
    </row>
    <row r="10" spans="1:3" ht="15.75" customHeight="1">
      <c r="A10" s="2"/>
      <c r="B10" s="2"/>
      <c r="C10" s="36"/>
    </row>
    <row r="11" spans="1:3" ht="17.25" customHeight="1">
      <c r="A11" s="2" t="s">
        <v>224</v>
      </c>
      <c r="B11" s="2"/>
      <c r="C11" s="36"/>
    </row>
    <row r="12" spans="1:3" ht="36" customHeight="1">
      <c r="A12" s="2"/>
      <c r="B12" s="205" t="s">
        <v>207</v>
      </c>
      <c r="C12" s="206" t="s">
        <v>67</v>
      </c>
    </row>
    <row r="13" spans="1:3" ht="36" customHeight="1">
      <c r="A13" s="2"/>
      <c r="B13" s="205" t="s">
        <v>205</v>
      </c>
      <c r="C13" s="206" t="s">
        <v>226</v>
      </c>
    </row>
    <row r="14" spans="1:3" ht="36" customHeight="1">
      <c r="A14" s="2"/>
      <c r="B14" s="205" t="s">
        <v>136</v>
      </c>
      <c r="C14" s="206" t="s">
        <v>227</v>
      </c>
    </row>
    <row r="15" spans="1:3" ht="36" customHeight="1">
      <c r="A15" s="2"/>
      <c r="B15" s="205" t="s">
        <v>208</v>
      </c>
      <c r="C15" s="206" t="s">
        <v>229</v>
      </c>
    </row>
    <row r="16" spans="1:3" ht="36" customHeight="1">
      <c r="A16" s="2"/>
      <c r="B16" s="205" t="s">
        <v>209</v>
      </c>
      <c r="C16" s="206" t="s">
        <v>204</v>
      </c>
    </row>
    <row r="17" spans="1:3" ht="36" customHeight="1">
      <c r="A17" s="2"/>
      <c r="B17" s="205" t="s">
        <v>210</v>
      </c>
      <c r="C17" s="206" t="s">
        <v>230</v>
      </c>
    </row>
    <row r="18" spans="1:3" ht="21" customHeight="1">
      <c r="A18" s="2"/>
      <c r="B18" s="2"/>
      <c r="C18" s="2"/>
    </row>
    <row r="19" spans="1:3" ht="20.25" customHeight="1">
      <c r="A19" s="2" t="s">
        <v>176</v>
      </c>
      <c r="B19" s="2"/>
      <c r="C19" s="2"/>
    </row>
    <row r="20" spans="1:3" ht="36" customHeight="1">
      <c r="A20" s="2"/>
      <c r="B20" s="205" t="s">
        <v>207</v>
      </c>
      <c r="C20" s="205"/>
    </row>
    <row r="21" spans="1:3" ht="36" customHeight="1">
      <c r="A21" s="2"/>
      <c r="B21" s="205" t="s">
        <v>205</v>
      </c>
      <c r="C21" s="205"/>
    </row>
    <row r="22" spans="1:3" ht="36" customHeight="1">
      <c r="A22" s="2"/>
      <c r="B22" s="205" t="s">
        <v>136</v>
      </c>
      <c r="C22" s="206" t="s">
        <v>221</v>
      </c>
    </row>
    <row r="23" spans="1:3" ht="36" customHeight="1">
      <c r="A23" s="2"/>
      <c r="B23" s="205" t="s">
        <v>208</v>
      </c>
      <c r="C23" s="205"/>
    </row>
    <row r="24" spans="1:3" ht="36" customHeight="1">
      <c r="A24" s="2"/>
      <c r="B24" s="205" t="s">
        <v>209</v>
      </c>
      <c r="C24" s="205"/>
    </row>
    <row r="25" spans="1:3" ht="36" customHeight="1">
      <c r="A25" s="2"/>
      <c r="B25" s="205" t="s">
        <v>210</v>
      </c>
      <c r="C25" s="205"/>
    </row>
    <row r="26" spans="1:3" ht="19.5" customHeight="1">
      <c r="A26" s="2"/>
      <c r="B26" s="2"/>
      <c r="C26" s="2"/>
    </row>
    <row r="27" spans="1:3" ht="19.5" customHeight="1"/>
    <row r="28" spans="1:3" ht="19.5" customHeight="1"/>
    <row r="29" spans="1:3" ht="19.5" customHeight="1"/>
    <row r="30" spans="1:3" ht="19.5" customHeight="1"/>
    <row r="31" spans="1:3" ht="19.5" customHeight="1"/>
    <row r="32" spans="1:3"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sheetData>
  <phoneticPr fontId="2" type="Hiragana"/>
  <pageMargins left="0.7" right="0.7" top="0.75" bottom="0.75" header="0.3" footer="0.3"/>
  <pageSetup paperSize="9"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dimension ref="A1:I61"/>
  <sheetViews>
    <sheetView topLeftCell="A14" workbookViewId="0">
      <selection activeCell="A30" sqref="A30:B30"/>
    </sheetView>
  </sheetViews>
  <sheetFormatPr defaultRowHeight="13.5"/>
  <cols>
    <col min="1" max="1" width="13.375" customWidth="1"/>
    <col min="2" max="2" width="14" customWidth="1"/>
    <col min="3" max="3" width="24.125" customWidth="1"/>
    <col min="4" max="4" width="14" customWidth="1"/>
    <col min="5" max="5" width="24.125" customWidth="1"/>
    <col min="6" max="6" width="14" customWidth="1"/>
    <col min="7" max="7" width="24.125" customWidth="1"/>
    <col min="8" max="8" width="11.25" customWidth="1"/>
    <col min="9" max="11" width="16.625" customWidth="1"/>
  </cols>
  <sheetData>
    <row r="1" spans="1:9" ht="17.25" customHeight="1">
      <c r="A1" s="197" t="s">
        <v>219</v>
      </c>
      <c r="B1" s="197"/>
      <c r="D1" s="197"/>
      <c r="F1" s="197"/>
    </row>
    <row r="2" spans="1:9">
      <c r="A2" s="197"/>
      <c r="B2" s="197"/>
      <c r="D2" s="197"/>
      <c r="F2" s="197"/>
    </row>
    <row r="3" spans="1:9" ht="9" customHeight="1">
      <c r="A3" s="197"/>
      <c r="B3" s="197"/>
      <c r="D3" s="197"/>
      <c r="F3" s="197"/>
    </row>
    <row r="4" spans="1:9" ht="21.75" customHeight="1">
      <c r="A4" s="207" t="s">
        <v>213</v>
      </c>
      <c r="B4" s="213" t="s">
        <v>14</v>
      </c>
      <c r="C4" s="222"/>
      <c r="D4" s="213" t="s">
        <v>142</v>
      </c>
      <c r="E4" s="222"/>
      <c r="F4" s="213" t="s">
        <v>231</v>
      </c>
      <c r="G4" s="222"/>
    </row>
    <row r="5" spans="1:9" ht="21.75" customHeight="1">
      <c r="A5" s="208" t="s">
        <v>215</v>
      </c>
      <c r="B5" s="214" t="s">
        <v>211</v>
      </c>
      <c r="C5" s="223"/>
      <c r="D5" s="214" t="s">
        <v>26</v>
      </c>
      <c r="E5" s="223"/>
      <c r="F5" s="214" t="s">
        <v>232</v>
      </c>
      <c r="G5" s="223"/>
    </row>
    <row r="6" spans="1:9" ht="16.5" customHeight="1">
      <c r="A6" s="208" t="s">
        <v>217</v>
      </c>
      <c r="B6" s="215">
        <v>30</v>
      </c>
      <c r="C6" s="224"/>
      <c r="D6" s="215">
        <v>70</v>
      </c>
      <c r="E6" s="224"/>
      <c r="F6" s="215">
        <v>40</v>
      </c>
      <c r="G6" s="224"/>
    </row>
    <row r="7" spans="1:9" ht="16.5" customHeight="1">
      <c r="A7" s="208" t="s">
        <v>216</v>
      </c>
      <c r="B7" s="215">
        <v>25</v>
      </c>
      <c r="C7" s="224"/>
      <c r="D7" s="215">
        <v>60</v>
      </c>
      <c r="E7" s="224"/>
      <c r="F7" s="215">
        <v>30</v>
      </c>
      <c r="G7" s="224"/>
    </row>
    <row r="8" spans="1:9" ht="65.25" customHeight="1">
      <c r="A8" s="208" t="s">
        <v>138</v>
      </c>
      <c r="B8" s="216" t="s">
        <v>244</v>
      </c>
      <c r="C8" s="225"/>
      <c r="D8" s="216" t="s">
        <v>247</v>
      </c>
      <c r="E8" s="225"/>
      <c r="F8" s="216" t="s">
        <v>233</v>
      </c>
      <c r="G8" s="225"/>
      <c r="I8" s="237"/>
    </row>
    <row r="9" spans="1:9" ht="24.75" customHeight="1">
      <c r="A9" s="208" t="s">
        <v>126</v>
      </c>
      <c r="B9" s="217" t="s">
        <v>234</v>
      </c>
      <c r="C9" s="226"/>
      <c r="D9" s="217" t="s">
        <v>235</v>
      </c>
      <c r="E9" s="226"/>
      <c r="F9" s="217" t="s">
        <v>30</v>
      </c>
      <c r="G9" s="226"/>
    </row>
    <row r="10" spans="1:9" ht="17.25" customHeight="1">
      <c r="A10" s="208" t="s">
        <v>25</v>
      </c>
      <c r="B10" s="218">
        <v>50000</v>
      </c>
      <c r="C10" s="227"/>
      <c r="D10" s="218">
        <v>120000</v>
      </c>
      <c r="E10" s="227"/>
      <c r="F10" s="218">
        <v>60000</v>
      </c>
      <c r="G10" s="227"/>
    </row>
    <row r="11" spans="1:9" ht="17.25" customHeight="1">
      <c r="A11" s="209" t="s">
        <v>88</v>
      </c>
      <c r="B11" s="219">
        <v>5000</v>
      </c>
      <c r="C11" s="228"/>
      <c r="D11" s="234">
        <v>10000</v>
      </c>
      <c r="E11" s="228"/>
      <c r="F11" s="234"/>
      <c r="G11" s="228"/>
    </row>
    <row r="12" spans="1:9" ht="17.25" customHeight="1">
      <c r="A12" s="210" t="s">
        <v>236</v>
      </c>
      <c r="B12" s="220">
        <v>55000</v>
      </c>
      <c r="C12" s="229"/>
      <c r="D12" s="220">
        <v>130000</v>
      </c>
      <c r="E12" s="229"/>
      <c r="F12" s="220">
        <v>51200</v>
      </c>
      <c r="G12" s="229" t="s">
        <v>206</v>
      </c>
    </row>
    <row r="13" spans="1:9" ht="17.25" customHeight="1">
      <c r="A13" s="211" t="s">
        <v>147</v>
      </c>
      <c r="B13" s="221" t="s">
        <v>89</v>
      </c>
      <c r="C13" s="230" t="s">
        <v>222</v>
      </c>
      <c r="D13" s="221" t="s">
        <v>89</v>
      </c>
      <c r="E13" s="230" t="s">
        <v>222</v>
      </c>
      <c r="F13" s="221" t="s">
        <v>89</v>
      </c>
      <c r="G13" s="230" t="s">
        <v>222</v>
      </c>
    </row>
    <row r="14" spans="1:9" ht="17.25" customHeight="1">
      <c r="A14" s="208" t="s">
        <v>237</v>
      </c>
      <c r="B14" s="218">
        <v>55000</v>
      </c>
      <c r="C14" s="231"/>
      <c r="D14" s="235">
        <v>130000</v>
      </c>
      <c r="E14" s="231"/>
      <c r="F14" s="235">
        <v>51200</v>
      </c>
      <c r="G14" s="231" t="s">
        <v>206</v>
      </c>
    </row>
    <row r="15" spans="1:9" ht="17.25" customHeight="1">
      <c r="A15" s="208" t="s">
        <v>13</v>
      </c>
      <c r="B15" s="218">
        <v>2500</v>
      </c>
      <c r="C15" s="231"/>
      <c r="D15" s="235">
        <v>6400</v>
      </c>
      <c r="E15" s="231"/>
      <c r="F15" s="235">
        <v>0</v>
      </c>
      <c r="G15" s="231"/>
    </row>
    <row r="16" spans="1:9" ht="17.25" customHeight="1">
      <c r="A16" s="208" t="s">
        <v>61</v>
      </c>
      <c r="B16" s="218">
        <v>2500</v>
      </c>
      <c r="C16" s="231" t="s">
        <v>242</v>
      </c>
      <c r="D16" s="235">
        <v>0</v>
      </c>
      <c r="E16" s="231"/>
      <c r="F16" s="235">
        <v>0</v>
      </c>
      <c r="G16" s="231"/>
    </row>
    <row r="17" spans="1:7" ht="17.25" customHeight="1">
      <c r="A17" s="208" t="s">
        <v>153</v>
      </c>
      <c r="B17" s="218">
        <v>1500</v>
      </c>
      <c r="C17" s="231" t="s">
        <v>243</v>
      </c>
      <c r="D17" s="235">
        <v>3600</v>
      </c>
      <c r="E17" s="231" t="s">
        <v>51</v>
      </c>
      <c r="F17" s="235">
        <v>1800</v>
      </c>
      <c r="G17" s="231" t="s">
        <v>250</v>
      </c>
    </row>
    <row r="18" spans="1:7" ht="17.25" customHeight="1">
      <c r="A18" s="209"/>
      <c r="B18" s="219"/>
      <c r="C18" s="232"/>
      <c r="D18" s="219"/>
      <c r="E18" s="232"/>
      <c r="F18" s="219"/>
      <c r="G18" s="232"/>
    </row>
    <row r="19" spans="1:7" ht="17.25" customHeight="1">
      <c r="A19" s="210" t="s">
        <v>238</v>
      </c>
      <c r="B19" s="220">
        <f>SUM(B14:B18)</f>
        <v>61500</v>
      </c>
      <c r="C19" s="229"/>
      <c r="D19" s="220">
        <f>SUM(D14:D18)</f>
        <v>140000</v>
      </c>
      <c r="E19" s="229"/>
      <c r="F19" s="220">
        <f>SUM(F14:F18)</f>
        <v>53000</v>
      </c>
      <c r="G19" s="229"/>
    </row>
    <row r="20" spans="1:7" ht="17.25" customHeight="1">
      <c r="A20" s="211" t="s">
        <v>159</v>
      </c>
      <c r="B20" s="221" t="s">
        <v>89</v>
      </c>
      <c r="C20" s="230" t="s">
        <v>222</v>
      </c>
      <c r="D20" s="221" t="s">
        <v>89</v>
      </c>
      <c r="E20" s="230" t="s">
        <v>222</v>
      </c>
      <c r="F20" s="221" t="s">
        <v>89</v>
      </c>
      <c r="G20" s="230" t="s">
        <v>222</v>
      </c>
    </row>
    <row r="21" spans="1:7" ht="17.25" customHeight="1">
      <c r="A21" s="208" t="s">
        <v>239</v>
      </c>
      <c r="B21" s="218">
        <v>6000</v>
      </c>
      <c r="C21" s="231" t="s">
        <v>128</v>
      </c>
      <c r="D21" s="235">
        <v>10000</v>
      </c>
      <c r="E21" s="231" t="s">
        <v>108</v>
      </c>
      <c r="F21" s="235">
        <v>5000</v>
      </c>
      <c r="G21" s="231" t="s">
        <v>156</v>
      </c>
    </row>
    <row r="22" spans="1:7" ht="17.25" customHeight="1">
      <c r="A22" s="208" t="s">
        <v>110</v>
      </c>
      <c r="B22" s="218">
        <v>45000</v>
      </c>
      <c r="C22" s="231" t="s">
        <v>220</v>
      </c>
      <c r="D22" s="235">
        <v>105000</v>
      </c>
      <c r="E22" s="231" t="s">
        <v>253</v>
      </c>
      <c r="F22" s="235">
        <v>40000</v>
      </c>
      <c r="G22" s="231" t="s">
        <v>252</v>
      </c>
    </row>
    <row r="23" spans="1:7" ht="17.25" customHeight="1">
      <c r="A23" s="208" t="s">
        <v>78</v>
      </c>
      <c r="B23" s="218">
        <v>5500</v>
      </c>
      <c r="C23" s="231" t="s">
        <v>254</v>
      </c>
      <c r="D23" s="235">
        <v>20000</v>
      </c>
      <c r="E23" s="231" t="s">
        <v>249</v>
      </c>
      <c r="F23" s="235">
        <v>5000</v>
      </c>
      <c r="G23" s="231" t="s">
        <v>169</v>
      </c>
    </row>
    <row r="24" spans="1:7" ht="17.25" customHeight="1">
      <c r="A24" s="208" t="s">
        <v>240</v>
      </c>
      <c r="B24" s="218">
        <v>2000</v>
      </c>
      <c r="C24" s="231" t="s">
        <v>179</v>
      </c>
      <c r="D24" s="235">
        <v>5000</v>
      </c>
      <c r="E24" s="231" t="s">
        <v>248</v>
      </c>
      <c r="F24" s="235">
        <v>3000</v>
      </c>
      <c r="G24" s="231" t="s">
        <v>251</v>
      </c>
    </row>
    <row r="25" spans="1:7" ht="17.25" customHeight="1">
      <c r="A25" s="209" t="s">
        <v>84</v>
      </c>
      <c r="B25" s="219">
        <v>2500</v>
      </c>
      <c r="C25" s="233" t="s">
        <v>245</v>
      </c>
      <c r="D25" s="236"/>
      <c r="E25" s="233"/>
      <c r="F25" s="236"/>
      <c r="G25" s="233"/>
    </row>
    <row r="26" spans="1:7" ht="17.25" customHeight="1">
      <c r="A26" s="209"/>
      <c r="B26" s="219"/>
      <c r="C26" s="233"/>
      <c r="D26" s="236"/>
      <c r="E26" s="233"/>
      <c r="F26" s="236"/>
      <c r="G26" s="233"/>
    </row>
    <row r="27" spans="1:7" ht="17.25" customHeight="1">
      <c r="A27" s="209"/>
      <c r="B27" s="219"/>
      <c r="C27" s="232"/>
      <c r="D27" s="219"/>
      <c r="E27" s="232"/>
      <c r="F27" s="219"/>
      <c r="G27" s="232"/>
    </row>
    <row r="28" spans="1:7" ht="17.25" customHeight="1">
      <c r="A28" s="210" t="s">
        <v>101</v>
      </c>
      <c r="B28" s="220">
        <f>SUM(B21:B27)</f>
        <v>61000</v>
      </c>
      <c r="C28" s="229"/>
      <c r="D28" s="220">
        <f>SUM(D21:D27)</f>
        <v>140000</v>
      </c>
      <c r="E28" s="229"/>
      <c r="F28" s="220">
        <f>SUM(F21:F27)</f>
        <v>53000</v>
      </c>
      <c r="G28" s="229"/>
    </row>
    <row r="29" spans="1:7" ht="17.25" customHeight="1">
      <c r="A29" s="210" t="s">
        <v>241</v>
      </c>
      <c r="B29" s="220">
        <v>500</v>
      </c>
      <c r="C29" s="229" t="s">
        <v>246</v>
      </c>
      <c r="D29" s="220"/>
      <c r="E29" s="229"/>
      <c r="F29" s="220"/>
      <c r="G29" s="229"/>
    </row>
    <row r="30" spans="1:7" ht="16.5" customHeight="1">
      <c r="A30" s="212" t="s">
        <v>214</v>
      </c>
      <c r="B30" s="220">
        <f>SUM(B28:B29)</f>
        <v>61500</v>
      </c>
      <c r="C30" s="229"/>
      <c r="D30" s="220">
        <f>SUM(D28:D29)</f>
        <v>140000</v>
      </c>
      <c r="E30" s="229"/>
      <c r="F30" s="220">
        <f>SUM(F28:F29)</f>
        <v>53000</v>
      </c>
      <c r="G30" s="229"/>
    </row>
    <row r="31" spans="1:7">
      <c r="A31" s="197"/>
      <c r="B31" s="197"/>
      <c r="D31" s="197"/>
      <c r="F31" s="197"/>
    </row>
    <row r="32" spans="1:7">
      <c r="A32" s="197"/>
      <c r="B32" s="197"/>
      <c r="D32" s="197"/>
      <c r="F32" s="197"/>
    </row>
    <row r="33" spans="1:6">
      <c r="A33" s="197"/>
      <c r="B33" s="197"/>
      <c r="D33" s="197"/>
      <c r="F33" s="197"/>
    </row>
    <row r="34" spans="1:6">
      <c r="A34" s="197"/>
      <c r="B34" s="197"/>
      <c r="D34" s="197"/>
      <c r="F34" s="197"/>
    </row>
    <row r="35" spans="1:6">
      <c r="A35" s="197"/>
      <c r="B35" s="197"/>
      <c r="D35" s="197"/>
      <c r="F35" s="197"/>
    </row>
    <row r="36" spans="1:6">
      <c r="A36" s="197"/>
      <c r="B36" s="197"/>
      <c r="D36" s="197"/>
      <c r="F36" s="197"/>
    </row>
    <row r="37" spans="1:6">
      <c r="A37" s="197"/>
      <c r="B37" s="197"/>
      <c r="D37" s="197"/>
      <c r="F37" s="197"/>
    </row>
    <row r="38" spans="1:6">
      <c r="A38" s="197"/>
      <c r="B38" s="197"/>
      <c r="D38" s="197"/>
      <c r="F38" s="197"/>
    </row>
    <row r="39" spans="1:6">
      <c r="A39" s="197"/>
      <c r="B39" s="197"/>
      <c r="D39" s="197"/>
      <c r="F39" s="197"/>
    </row>
    <row r="40" spans="1:6">
      <c r="A40" s="197"/>
      <c r="B40" s="197"/>
      <c r="D40" s="197"/>
      <c r="F40" s="197"/>
    </row>
    <row r="41" spans="1:6">
      <c r="A41" s="197"/>
      <c r="B41" s="197"/>
      <c r="D41" s="197"/>
      <c r="F41" s="197"/>
    </row>
    <row r="42" spans="1:6">
      <c r="A42" s="197"/>
      <c r="B42" s="197"/>
      <c r="D42" s="197"/>
      <c r="F42" s="197"/>
    </row>
    <row r="43" spans="1:6">
      <c r="A43" s="197"/>
      <c r="B43" s="197"/>
      <c r="D43" s="197"/>
      <c r="F43" s="197"/>
    </row>
    <row r="44" spans="1:6">
      <c r="A44" s="197"/>
      <c r="B44" s="197"/>
      <c r="D44" s="197"/>
      <c r="F44" s="197"/>
    </row>
    <row r="45" spans="1:6">
      <c r="A45" s="197"/>
      <c r="B45" s="197"/>
      <c r="D45" s="197"/>
      <c r="F45" s="197"/>
    </row>
    <row r="46" spans="1:6">
      <c r="A46" s="197"/>
      <c r="B46" s="197"/>
      <c r="D46" s="197"/>
      <c r="F46" s="197"/>
    </row>
    <row r="47" spans="1:6">
      <c r="A47" s="197"/>
      <c r="B47" s="197"/>
      <c r="D47" s="197"/>
      <c r="F47" s="197"/>
    </row>
    <row r="48" spans="1:6">
      <c r="A48" s="197"/>
      <c r="B48" s="197"/>
      <c r="D48" s="197"/>
      <c r="F48" s="197"/>
    </row>
    <row r="49" spans="1:6">
      <c r="A49" s="197"/>
      <c r="B49" s="197"/>
      <c r="D49" s="197"/>
      <c r="F49" s="197"/>
    </row>
    <row r="50" spans="1:6">
      <c r="A50" s="197"/>
      <c r="B50" s="197"/>
      <c r="D50" s="197"/>
      <c r="F50" s="197"/>
    </row>
    <row r="51" spans="1:6">
      <c r="A51" s="197"/>
      <c r="B51" s="197"/>
      <c r="D51" s="197"/>
      <c r="F51" s="197"/>
    </row>
    <row r="52" spans="1:6">
      <c r="A52" s="197"/>
      <c r="B52" s="197"/>
      <c r="D52" s="197"/>
      <c r="F52" s="197"/>
    </row>
    <row r="53" spans="1:6">
      <c r="A53" s="197"/>
      <c r="B53" s="197"/>
      <c r="D53" s="197"/>
      <c r="F53" s="197"/>
    </row>
    <row r="54" spans="1:6">
      <c r="A54" s="197"/>
      <c r="B54" s="197"/>
      <c r="D54" s="197"/>
      <c r="F54" s="197"/>
    </row>
    <row r="55" spans="1:6">
      <c r="A55" s="197"/>
      <c r="B55" s="197"/>
      <c r="D55" s="197"/>
      <c r="F55" s="197"/>
    </row>
    <row r="56" spans="1:6">
      <c r="A56" s="197"/>
      <c r="B56" s="197"/>
      <c r="D56" s="197"/>
      <c r="F56" s="197"/>
    </row>
    <row r="57" spans="1:6">
      <c r="A57" s="197"/>
      <c r="B57" s="197"/>
      <c r="D57" s="197"/>
      <c r="F57" s="197"/>
    </row>
    <row r="58" spans="1:6">
      <c r="A58" s="197"/>
      <c r="B58" s="197"/>
      <c r="D58" s="197"/>
      <c r="F58" s="197"/>
    </row>
    <row r="59" spans="1:6">
      <c r="A59" s="197"/>
      <c r="B59" s="197"/>
      <c r="D59" s="197"/>
      <c r="F59" s="197"/>
    </row>
    <row r="60" spans="1:6">
      <c r="A60" s="197"/>
      <c r="B60" s="197"/>
      <c r="D60" s="197"/>
      <c r="F60" s="197"/>
    </row>
    <row r="61" spans="1:6">
      <c r="A61" s="197"/>
      <c r="B61" s="197"/>
      <c r="D61" s="197"/>
      <c r="F61" s="197"/>
    </row>
  </sheetData>
  <mergeCells count="18">
    <mergeCell ref="B4:C4"/>
    <mergeCell ref="D4:E4"/>
    <mergeCell ref="F4:G4"/>
    <mergeCell ref="B5:C5"/>
    <mergeCell ref="D5:E5"/>
    <mergeCell ref="F5:G5"/>
    <mergeCell ref="B6:C6"/>
    <mergeCell ref="D6:E6"/>
    <mergeCell ref="F6:G6"/>
    <mergeCell ref="B7:C7"/>
    <mergeCell ref="D7:E7"/>
    <mergeCell ref="F7:G7"/>
    <mergeCell ref="B8:C8"/>
    <mergeCell ref="D8:E8"/>
    <mergeCell ref="F8:G8"/>
    <mergeCell ref="B9:C9"/>
    <mergeCell ref="D9:E9"/>
    <mergeCell ref="F9:G9"/>
  </mergeCells>
  <phoneticPr fontId="23" type="Hiragana"/>
  <pageMargins left="0.89685039370078745" right="0.7" top="0.55314960629921262" bottom="0.55314960629921262" header="0.3" footer="0.3"/>
  <pageSetup paperSize="9" fitToWidth="1" fitToHeight="1" orientation="landscape"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dimension ref="A1:I61"/>
  <sheetViews>
    <sheetView topLeftCell="A13" workbookViewId="0">
      <selection activeCell="U34" sqref="U34"/>
    </sheetView>
  </sheetViews>
  <sheetFormatPr defaultRowHeight="13.5"/>
  <cols>
    <col min="1" max="1" width="13.375" customWidth="1"/>
    <col min="2" max="2" width="14" customWidth="1"/>
    <col min="3" max="3" width="24.125" customWidth="1"/>
    <col min="4" max="4" width="14" customWidth="1"/>
    <col min="5" max="5" width="24.125" customWidth="1"/>
    <col min="6" max="6" width="14" customWidth="1"/>
    <col min="7" max="7" width="24.125" customWidth="1"/>
    <col min="8" max="8" width="11.25" customWidth="1"/>
    <col min="9" max="11" width="16.625" customWidth="1"/>
  </cols>
  <sheetData>
    <row r="1" spans="1:9" ht="17.25" customHeight="1">
      <c r="A1" s="197" t="s">
        <v>256</v>
      </c>
      <c r="B1" s="197"/>
      <c r="D1" s="197"/>
      <c r="F1" s="197"/>
    </row>
    <row r="2" spans="1:9">
      <c r="A2" s="197"/>
      <c r="B2" s="197"/>
      <c r="D2" s="197"/>
      <c r="F2" s="197"/>
    </row>
    <row r="3" spans="1:9" ht="9" customHeight="1">
      <c r="A3" s="197"/>
      <c r="B3" s="197"/>
      <c r="D3" s="197"/>
      <c r="F3" s="197"/>
    </row>
    <row r="4" spans="1:9" ht="21.75" customHeight="1">
      <c r="A4" s="207" t="s">
        <v>213</v>
      </c>
      <c r="B4" s="213" t="s">
        <v>14</v>
      </c>
      <c r="C4" s="222"/>
      <c r="D4" s="213" t="s">
        <v>142</v>
      </c>
      <c r="E4" s="222"/>
      <c r="F4" s="213" t="s">
        <v>231</v>
      </c>
      <c r="G4" s="222"/>
    </row>
    <row r="5" spans="1:9" ht="21.75" customHeight="1">
      <c r="A5" s="208" t="s">
        <v>215</v>
      </c>
      <c r="B5" s="214" t="s">
        <v>211</v>
      </c>
      <c r="C5" s="223"/>
      <c r="D5" s="214" t="s">
        <v>26</v>
      </c>
      <c r="E5" s="223"/>
      <c r="F5" s="214" t="s">
        <v>232</v>
      </c>
      <c r="G5" s="223"/>
    </row>
    <row r="6" spans="1:9" ht="16.5" customHeight="1">
      <c r="A6" s="208" t="s">
        <v>217</v>
      </c>
      <c r="B6" s="215">
        <v>30</v>
      </c>
      <c r="C6" s="224"/>
      <c r="D6" s="215">
        <v>70</v>
      </c>
      <c r="E6" s="224"/>
      <c r="F6" s="215">
        <v>40</v>
      </c>
      <c r="G6" s="224"/>
    </row>
    <row r="7" spans="1:9" ht="16.5" customHeight="1">
      <c r="A7" s="208" t="s">
        <v>216</v>
      </c>
      <c r="B7" s="215">
        <v>25</v>
      </c>
      <c r="C7" s="224"/>
      <c r="D7" s="215">
        <v>60</v>
      </c>
      <c r="E7" s="224"/>
      <c r="F7" s="215">
        <v>30</v>
      </c>
      <c r="G7" s="224"/>
    </row>
    <row r="8" spans="1:9" ht="65.25" customHeight="1">
      <c r="A8" s="208" t="s">
        <v>138</v>
      </c>
      <c r="B8" s="216" t="s">
        <v>244</v>
      </c>
      <c r="C8" s="225"/>
      <c r="D8" s="216" t="s">
        <v>247</v>
      </c>
      <c r="E8" s="225"/>
      <c r="F8" s="216" t="s">
        <v>233</v>
      </c>
      <c r="G8" s="225"/>
      <c r="I8" s="237"/>
    </row>
    <row r="9" spans="1:9" ht="24.75" customHeight="1">
      <c r="A9" s="208" t="s">
        <v>126</v>
      </c>
      <c r="B9" s="217" t="s">
        <v>234</v>
      </c>
      <c r="C9" s="226"/>
      <c r="D9" s="217" t="s">
        <v>235</v>
      </c>
      <c r="E9" s="226"/>
      <c r="F9" s="217" t="s">
        <v>30</v>
      </c>
      <c r="G9" s="226"/>
    </row>
    <row r="10" spans="1:9" ht="17.25" customHeight="1">
      <c r="A10" s="208" t="s">
        <v>25</v>
      </c>
      <c r="B10" s="218">
        <v>50000</v>
      </c>
      <c r="C10" s="227"/>
      <c r="D10" s="218">
        <v>120000</v>
      </c>
      <c r="E10" s="227"/>
      <c r="F10" s="218">
        <v>60000</v>
      </c>
      <c r="G10" s="227"/>
    </row>
    <row r="11" spans="1:9" ht="17.25" customHeight="1">
      <c r="A11" s="209" t="s">
        <v>88</v>
      </c>
      <c r="B11" s="219">
        <v>5000</v>
      </c>
      <c r="C11" s="228"/>
      <c r="D11" s="234">
        <v>10000</v>
      </c>
      <c r="E11" s="228"/>
      <c r="F11" s="234"/>
      <c r="G11" s="228"/>
    </row>
    <row r="12" spans="1:9" ht="17.25" customHeight="1">
      <c r="A12" s="210" t="s">
        <v>236</v>
      </c>
      <c r="B12" s="220">
        <v>55000</v>
      </c>
      <c r="C12" s="229"/>
      <c r="D12" s="220">
        <v>130000</v>
      </c>
      <c r="E12" s="229"/>
      <c r="F12" s="220">
        <v>51200</v>
      </c>
      <c r="G12" s="229" t="s">
        <v>206</v>
      </c>
    </row>
    <row r="13" spans="1:9" ht="17.25" customHeight="1">
      <c r="A13" s="211" t="s">
        <v>147</v>
      </c>
      <c r="B13" s="221" t="s">
        <v>89</v>
      </c>
      <c r="C13" s="230" t="s">
        <v>222</v>
      </c>
      <c r="D13" s="221" t="s">
        <v>89</v>
      </c>
      <c r="E13" s="230" t="s">
        <v>222</v>
      </c>
      <c r="F13" s="221" t="s">
        <v>89</v>
      </c>
      <c r="G13" s="230" t="s">
        <v>222</v>
      </c>
    </row>
    <row r="14" spans="1:9" ht="17.25" customHeight="1">
      <c r="A14" s="208" t="s">
        <v>237</v>
      </c>
      <c r="B14" s="218">
        <v>55000</v>
      </c>
      <c r="C14" s="231"/>
      <c r="D14" s="235">
        <v>130000</v>
      </c>
      <c r="E14" s="231"/>
      <c r="F14" s="235">
        <v>51200</v>
      </c>
      <c r="G14" s="231" t="s">
        <v>206</v>
      </c>
    </row>
    <row r="15" spans="1:9" ht="17.25" customHeight="1">
      <c r="A15" s="208" t="s">
        <v>13</v>
      </c>
      <c r="B15" s="218">
        <v>2500</v>
      </c>
      <c r="C15" s="231"/>
      <c r="D15" s="235">
        <v>6400</v>
      </c>
      <c r="E15" s="231"/>
      <c r="F15" s="235">
        <v>0</v>
      </c>
      <c r="G15" s="231"/>
    </row>
    <row r="16" spans="1:9" ht="17.25" customHeight="1">
      <c r="A16" s="208" t="s">
        <v>61</v>
      </c>
      <c r="B16" s="218">
        <v>2500</v>
      </c>
      <c r="C16" s="231" t="s">
        <v>242</v>
      </c>
      <c r="D16" s="235">
        <v>0</v>
      </c>
      <c r="E16" s="231"/>
      <c r="F16" s="235">
        <v>0</v>
      </c>
      <c r="G16" s="231"/>
    </row>
    <row r="17" spans="1:7" ht="17.25" customHeight="1">
      <c r="A17" s="208" t="s">
        <v>255</v>
      </c>
      <c r="B17" s="218">
        <v>1500</v>
      </c>
      <c r="C17" s="231" t="s">
        <v>243</v>
      </c>
      <c r="D17" s="235">
        <v>3600</v>
      </c>
      <c r="E17" s="231" t="s">
        <v>51</v>
      </c>
      <c r="F17" s="235">
        <v>1800</v>
      </c>
      <c r="G17" s="231" t="s">
        <v>250</v>
      </c>
    </row>
    <row r="18" spans="1:7" ht="17.25" customHeight="1">
      <c r="A18" s="209"/>
      <c r="B18" s="219"/>
      <c r="C18" s="232"/>
      <c r="D18" s="219"/>
      <c r="E18" s="232"/>
      <c r="F18" s="219"/>
      <c r="G18" s="232"/>
    </row>
    <row r="19" spans="1:7" ht="17.25" customHeight="1">
      <c r="A19" s="210" t="s">
        <v>238</v>
      </c>
      <c r="B19" s="220">
        <f>SUM(B14:B18)</f>
        <v>61500</v>
      </c>
      <c r="C19" s="229"/>
      <c r="D19" s="220">
        <f>SUM(D14:D18)</f>
        <v>140000</v>
      </c>
      <c r="E19" s="229"/>
      <c r="F19" s="220">
        <f>SUM(F14:F18)</f>
        <v>53000</v>
      </c>
      <c r="G19" s="229"/>
    </row>
    <row r="20" spans="1:7" ht="17.25" customHeight="1">
      <c r="A20" s="211" t="s">
        <v>159</v>
      </c>
      <c r="B20" s="221" t="s">
        <v>89</v>
      </c>
      <c r="C20" s="230" t="s">
        <v>222</v>
      </c>
      <c r="D20" s="221" t="s">
        <v>89</v>
      </c>
      <c r="E20" s="230" t="s">
        <v>222</v>
      </c>
      <c r="F20" s="221" t="s">
        <v>89</v>
      </c>
      <c r="G20" s="230" t="s">
        <v>222</v>
      </c>
    </row>
    <row r="21" spans="1:7" ht="17.25" customHeight="1">
      <c r="A21" s="208" t="s">
        <v>239</v>
      </c>
      <c r="B21" s="218">
        <v>6000</v>
      </c>
      <c r="C21" s="231" t="s">
        <v>128</v>
      </c>
      <c r="D21" s="235">
        <v>10000</v>
      </c>
      <c r="E21" s="231" t="s">
        <v>108</v>
      </c>
      <c r="F21" s="235">
        <v>5000</v>
      </c>
      <c r="G21" s="231" t="s">
        <v>156</v>
      </c>
    </row>
    <row r="22" spans="1:7" ht="17.25" customHeight="1">
      <c r="A22" s="208" t="s">
        <v>110</v>
      </c>
      <c r="B22" s="218">
        <v>45000</v>
      </c>
      <c r="C22" s="231" t="s">
        <v>220</v>
      </c>
      <c r="D22" s="235">
        <v>105000</v>
      </c>
      <c r="E22" s="231" t="s">
        <v>253</v>
      </c>
      <c r="F22" s="235">
        <v>40000</v>
      </c>
      <c r="G22" s="231" t="s">
        <v>252</v>
      </c>
    </row>
    <row r="23" spans="1:7" ht="17.25" customHeight="1">
      <c r="A23" s="208" t="s">
        <v>78</v>
      </c>
      <c r="B23" s="218">
        <v>5500</v>
      </c>
      <c r="C23" s="231" t="s">
        <v>254</v>
      </c>
      <c r="D23" s="235">
        <v>20000</v>
      </c>
      <c r="E23" s="231" t="s">
        <v>249</v>
      </c>
      <c r="F23" s="235">
        <v>5000</v>
      </c>
      <c r="G23" s="231" t="s">
        <v>169</v>
      </c>
    </row>
    <row r="24" spans="1:7" ht="17.25" customHeight="1">
      <c r="A24" s="208" t="s">
        <v>240</v>
      </c>
      <c r="B24" s="218">
        <v>2000</v>
      </c>
      <c r="C24" s="231" t="s">
        <v>179</v>
      </c>
      <c r="D24" s="235">
        <v>5000</v>
      </c>
      <c r="E24" s="231" t="s">
        <v>248</v>
      </c>
      <c r="F24" s="235"/>
      <c r="G24" s="231"/>
    </row>
    <row r="25" spans="1:7" ht="17.25" customHeight="1">
      <c r="A25" s="209" t="s">
        <v>84</v>
      </c>
      <c r="B25" s="219">
        <v>2500</v>
      </c>
      <c r="C25" s="233" t="s">
        <v>245</v>
      </c>
      <c r="D25" s="236"/>
      <c r="E25" s="233"/>
      <c r="F25" s="236">
        <v>3000</v>
      </c>
      <c r="G25" s="233" t="s">
        <v>251</v>
      </c>
    </row>
    <row r="26" spans="1:7" ht="17.25" customHeight="1">
      <c r="A26" s="209"/>
      <c r="B26" s="219"/>
      <c r="C26" s="233"/>
      <c r="D26" s="236"/>
      <c r="E26" s="233"/>
      <c r="F26" s="236"/>
      <c r="G26" s="233"/>
    </row>
    <row r="27" spans="1:7" ht="17.25" customHeight="1">
      <c r="A27" s="209"/>
      <c r="B27" s="219"/>
      <c r="C27" s="232"/>
      <c r="D27" s="219"/>
      <c r="E27" s="232"/>
      <c r="F27" s="219"/>
      <c r="G27" s="232"/>
    </row>
    <row r="28" spans="1:7" ht="17.25" customHeight="1">
      <c r="A28" s="210" t="s">
        <v>101</v>
      </c>
      <c r="B28" s="220">
        <f>SUM(B21:B27)</f>
        <v>61000</v>
      </c>
      <c r="C28" s="229"/>
      <c r="D28" s="220">
        <f>SUM(D21:D27)</f>
        <v>140000</v>
      </c>
      <c r="E28" s="229"/>
      <c r="F28" s="220">
        <f>SUM(F21:F27)</f>
        <v>53000</v>
      </c>
      <c r="G28" s="229"/>
    </row>
    <row r="29" spans="1:7" ht="17.25" customHeight="1">
      <c r="A29" s="210" t="s">
        <v>241</v>
      </c>
      <c r="B29" s="220">
        <v>500</v>
      </c>
      <c r="C29" s="229" t="s">
        <v>246</v>
      </c>
      <c r="D29" s="220"/>
      <c r="E29" s="229"/>
      <c r="F29" s="220"/>
      <c r="G29" s="229"/>
    </row>
    <row r="30" spans="1:7" ht="16.5" customHeight="1">
      <c r="A30" s="212" t="s">
        <v>214</v>
      </c>
      <c r="B30" s="220">
        <f>SUM(B28:B29)</f>
        <v>61500</v>
      </c>
      <c r="C30" s="229"/>
      <c r="D30" s="220">
        <f>SUM(D28:D29)</f>
        <v>140000</v>
      </c>
      <c r="E30" s="229"/>
      <c r="F30" s="220">
        <f>SUM(F28:F29)</f>
        <v>53000</v>
      </c>
      <c r="G30" s="229"/>
    </row>
    <row r="31" spans="1:7">
      <c r="A31" s="197"/>
      <c r="B31" s="197"/>
      <c r="D31" s="197"/>
      <c r="F31" s="197"/>
    </row>
    <row r="32" spans="1:7">
      <c r="A32" s="197"/>
      <c r="B32" s="197"/>
      <c r="D32" s="197"/>
      <c r="F32" s="197"/>
    </row>
    <row r="33" spans="1:6">
      <c r="A33" s="197"/>
      <c r="B33" s="197"/>
      <c r="D33" s="197"/>
      <c r="F33" s="197"/>
    </row>
    <row r="34" spans="1:6">
      <c r="A34" s="197"/>
      <c r="B34" s="197"/>
      <c r="D34" s="197"/>
      <c r="F34" s="197"/>
    </row>
    <row r="35" spans="1:6">
      <c r="A35" s="197"/>
      <c r="B35" s="197"/>
      <c r="D35" s="197"/>
      <c r="F35" s="197"/>
    </row>
    <row r="36" spans="1:6">
      <c r="A36" s="197"/>
      <c r="B36" s="197"/>
      <c r="D36" s="197"/>
      <c r="F36" s="197"/>
    </row>
    <row r="37" spans="1:6">
      <c r="A37" s="197"/>
      <c r="B37" s="197"/>
      <c r="D37" s="197"/>
      <c r="F37" s="197"/>
    </row>
    <row r="38" spans="1:6">
      <c r="A38" s="197"/>
      <c r="B38" s="197"/>
      <c r="D38" s="197"/>
      <c r="F38" s="197"/>
    </row>
    <row r="39" spans="1:6">
      <c r="A39" s="197"/>
      <c r="B39" s="197"/>
      <c r="D39" s="197"/>
      <c r="F39" s="197"/>
    </row>
    <row r="40" spans="1:6">
      <c r="A40" s="197"/>
      <c r="B40" s="197"/>
      <c r="D40" s="197"/>
      <c r="F40" s="197"/>
    </row>
    <row r="41" spans="1:6">
      <c r="A41" s="197"/>
      <c r="B41" s="197"/>
      <c r="D41" s="197"/>
      <c r="F41" s="197"/>
    </row>
    <row r="42" spans="1:6">
      <c r="A42" s="197"/>
      <c r="B42" s="197"/>
      <c r="D42" s="197"/>
      <c r="F42" s="197"/>
    </row>
    <row r="43" spans="1:6">
      <c r="A43" s="197"/>
      <c r="B43" s="197"/>
      <c r="D43" s="197"/>
      <c r="F43" s="197"/>
    </row>
    <row r="44" spans="1:6">
      <c r="A44" s="197"/>
      <c r="B44" s="197"/>
      <c r="D44" s="197"/>
      <c r="F44" s="197"/>
    </row>
    <row r="45" spans="1:6">
      <c r="A45" s="197"/>
      <c r="B45" s="197"/>
      <c r="D45" s="197"/>
      <c r="F45" s="197"/>
    </row>
    <row r="46" spans="1:6">
      <c r="A46" s="197"/>
      <c r="B46" s="197"/>
      <c r="D46" s="197"/>
      <c r="F46" s="197"/>
    </row>
    <row r="47" spans="1:6">
      <c r="A47" s="197"/>
      <c r="B47" s="197"/>
      <c r="D47" s="197"/>
      <c r="F47" s="197"/>
    </row>
    <row r="48" spans="1:6">
      <c r="A48" s="197"/>
      <c r="B48" s="197"/>
      <c r="D48" s="197"/>
      <c r="F48" s="197"/>
    </row>
    <row r="49" spans="1:6">
      <c r="A49" s="197"/>
      <c r="B49" s="197"/>
      <c r="D49" s="197"/>
      <c r="F49" s="197"/>
    </row>
    <row r="50" spans="1:6">
      <c r="A50" s="197"/>
      <c r="B50" s="197"/>
      <c r="D50" s="197"/>
      <c r="F50" s="197"/>
    </row>
    <row r="51" spans="1:6">
      <c r="A51" s="197"/>
      <c r="B51" s="197"/>
      <c r="D51" s="197"/>
      <c r="F51" s="197"/>
    </row>
    <row r="52" spans="1:6">
      <c r="A52" s="197"/>
      <c r="B52" s="197"/>
      <c r="D52" s="197"/>
      <c r="F52" s="197"/>
    </row>
    <row r="53" spans="1:6">
      <c r="A53" s="197"/>
      <c r="B53" s="197"/>
      <c r="D53" s="197"/>
      <c r="F53" s="197"/>
    </row>
    <row r="54" spans="1:6">
      <c r="A54" s="197"/>
      <c r="B54" s="197"/>
      <c r="D54" s="197"/>
      <c r="F54" s="197"/>
    </row>
    <row r="55" spans="1:6">
      <c r="A55" s="197"/>
      <c r="B55" s="197"/>
      <c r="D55" s="197"/>
      <c r="F55" s="197"/>
    </row>
    <row r="56" spans="1:6">
      <c r="A56" s="197"/>
      <c r="B56" s="197"/>
      <c r="D56" s="197"/>
      <c r="F56" s="197"/>
    </row>
    <row r="57" spans="1:6">
      <c r="A57" s="197"/>
      <c r="B57" s="197"/>
      <c r="D57" s="197"/>
      <c r="F57" s="197"/>
    </row>
    <row r="58" spans="1:6">
      <c r="A58" s="197"/>
      <c r="B58" s="197"/>
      <c r="D58" s="197"/>
      <c r="F58" s="197"/>
    </row>
    <row r="59" spans="1:6">
      <c r="A59" s="197"/>
      <c r="B59" s="197"/>
      <c r="D59" s="197"/>
      <c r="F59" s="197"/>
    </row>
    <row r="60" spans="1:6">
      <c r="A60" s="197"/>
      <c r="B60" s="197"/>
      <c r="D60" s="197"/>
      <c r="F60" s="197"/>
    </row>
    <row r="61" spans="1:6">
      <c r="A61" s="197"/>
      <c r="B61" s="197"/>
      <c r="D61" s="197"/>
      <c r="F61" s="197"/>
    </row>
  </sheetData>
  <mergeCells count="18">
    <mergeCell ref="B4:C4"/>
    <mergeCell ref="D4:E4"/>
    <mergeCell ref="F4:G4"/>
    <mergeCell ref="B5:C5"/>
    <mergeCell ref="D5:E5"/>
    <mergeCell ref="F5:G5"/>
    <mergeCell ref="B6:C6"/>
    <mergeCell ref="D6:E6"/>
    <mergeCell ref="F6:G6"/>
    <mergeCell ref="B7:C7"/>
    <mergeCell ref="D7:E7"/>
    <mergeCell ref="F7:G7"/>
    <mergeCell ref="B8:C8"/>
    <mergeCell ref="D8:E8"/>
    <mergeCell ref="F8:G8"/>
    <mergeCell ref="B9:C9"/>
    <mergeCell ref="D9:E9"/>
    <mergeCell ref="F9:G9"/>
  </mergeCells>
  <phoneticPr fontId="23" type="Hiragana"/>
  <pageMargins left="0.89685039370078745" right="0.7" top="0.55314960629921262" bottom="0.55314960629921262" header="0.3" footer="0.3"/>
  <pageSetup paperSize="9" fitToWidth="1" fitToHeight="1"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Z32"/>
  <sheetViews>
    <sheetView view="pageBreakPreview" topLeftCell="A10" zoomScaleSheetLayoutView="100" workbookViewId="0">
      <selection activeCell="I11" sqref="I11:Y11"/>
    </sheetView>
  </sheetViews>
  <sheetFormatPr defaultRowHeight="13.5"/>
  <cols>
    <col min="1" max="1" width="3.125" style="1" customWidth="1"/>
    <col min="2" max="2" width="1.875" style="1" customWidth="1"/>
    <col min="3" max="7" width="3.125" style="1" customWidth="1"/>
    <col min="8" max="8" width="1.875" style="1" customWidth="1"/>
    <col min="9" max="25" width="3.625" style="1" customWidth="1"/>
    <col min="26" max="77" width="3.125" style="1" customWidth="1"/>
    <col min="78" max="16384" width="9" style="1" customWidth="1"/>
  </cols>
  <sheetData>
    <row r="1" spans="1:26" ht="18.75" customHeight="1">
      <c r="A1" s="2" t="s">
        <v>1</v>
      </c>
      <c r="B1" s="2"/>
      <c r="C1" s="2"/>
      <c r="D1" s="2"/>
      <c r="E1" s="2"/>
      <c r="F1" s="2"/>
      <c r="G1" s="2"/>
      <c r="H1" s="2"/>
      <c r="I1" s="2"/>
      <c r="J1" s="2"/>
      <c r="K1" s="2"/>
      <c r="L1" s="2"/>
      <c r="M1" s="2"/>
      <c r="N1" s="2"/>
      <c r="O1" s="2"/>
      <c r="P1" s="2"/>
      <c r="Q1" s="2"/>
      <c r="R1" s="2"/>
      <c r="S1" s="2"/>
      <c r="T1" s="2"/>
      <c r="U1" s="2"/>
      <c r="V1" s="2"/>
      <c r="W1" s="2"/>
      <c r="X1" s="2"/>
      <c r="Y1" s="2"/>
    </row>
    <row r="2" spans="1:26" ht="18.75" customHeight="1">
      <c r="A2" s="2"/>
      <c r="B2" s="2"/>
      <c r="C2" s="2"/>
      <c r="D2" s="2"/>
      <c r="E2" s="2"/>
      <c r="F2" s="2"/>
      <c r="G2" s="2"/>
      <c r="H2" s="2"/>
      <c r="I2" s="2"/>
      <c r="J2" s="2"/>
      <c r="K2" s="2"/>
      <c r="L2" s="2"/>
      <c r="M2" s="2"/>
      <c r="N2" s="2"/>
      <c r="O2" s="2"/>
      <c r="P2" s="2"/>
      <c r="Q2" s="2"/>
      <c r="R2" s="2"/>
      <c r="S2" s="2"/>
      <c r="T2" s="2"/>
      <c r="U2" s="2"/>
      <c r="V2" s="2"/>
      <c r="W2" s="2"/>
      <c r="X2" s="2"/>
      <c r="Y2" s="2"/>
    </row>
    <row r="3" spans="1:26" ht="21" customHeight="1">
      <c r="A3" s="2"/>
      <c r="B3" s="38" t="s">
        <v>58</v>
      </c>
      <c r="C3" s="38"/>
      <c r="D3" s="38"/>
      <c r="E3" s="38"/>
      <c r="F3" s="38"/>
      <c r="G3" s="38"/>
      <c r="H3" s="38"/>
      <c r="I3" s="38"/>
      <c r="J3" s="38"/>
      <c r="K3" s="38"/>
      <c r="L3" s="38"/>
      <c r="M3" s="38"/>
      <c r="N3" s="38"/>
      <c r="O3" s="38"/>
      <c r="P3" s="38"/>
      <c r="Q3" s="38"/>
      <c r="R3" s="38"/>
      <c r="S3" s="38"/>
      <c r="T3" s="38"/>
      <c r="U3" s="38"/>
      <c r="V3" s="38"/>
      <c r="W3" s="38"/>
      <c r="X3" s="38"/>
      <c r="Y3" s="38"/>
      <c r="Z3" s="86"/>
    </row>
    <row r="4" spans="1:26" ht="18.75" customHeight="1">
      <c r="A4" s="2"/>
      <c r="B4" s="2"/>
      <c r="C4" s="2"/>
      <c r="D4" s="2"/>
      <c r="E4" s="2"/>
      <c r="F4" s="2"/>
      <c r="G4" s="2"/>
      <c r="H4" s="2"/>
      <c r="I4" s="2"/>
      <c r="J4" s="2"/>
      <c r="K4" s="2"/>
      <c r="L4" s="2"/>
      <c r="M4" s="2"/>
      <c r="N4" s="2"/>
      <c r="O4" s="2"/>
      <c r="P4" s="2"/>
      <c r="Q4" s="2"/>
      <c r="R4" s="2"/>
      <c r="S4" s="2"/>
      <c r="T4" s="2"/>
      <c r="U4" s="2"/>
      <c r="V4" s="2"/>
      <c r="W4" s="2"/>
      <c r="X4" s="2"/>
      <c r="Y4" s="2"/>
    </row>
    <row r="5" spans="1:26" s="1" customFormat="1" ht="42.75" customHeight="1">
      <c r="A5" s="2"/>
      <c r="B5" s="39"/>
      <c r="C5" s="45" t="s">
        <v>103</v>
      </c>
      <c r="D5" s="45"/>
      <c r="E5" s="45"/>
      <c r="F5" s="45"/>
      <c r="G5" s="45"/>
      <c r="H5" s="51"/>
      <c r="I5" s="57"/>
      <c r="J5" s="62" t="s">
        <v>173</v>
      </c>
      <c r="K5" s="62"/>
      <c r="L5" s="62" t="s">
        <v>0</v>
      </c>
      <c r="M5" s="71" t="s">
        <v>16</v>
      </c>
      <c r="N5" s="62">
        <v>9</v>
      </c>
      <c r="O5" s="71" t="s">
        <v>5</v>
      </c>
      <c r="P5" s="62">
        <v>15</v>
      </c>
      <c r="Q5" s="71" t="s">
        <v>20</v>
      </c>
      <c r="R5" s="71" t="s">
        <v>49</v>
      </c>
      <c r="S5" s="62" t="s">
        <v>257</v>
      </c>
      <c r="T5" s="71" t="s">
        <v>24</v>
      </c>
      <c r="U5" s="71"/>
      <c r="V5" s="71"/>
      <c r="W5" s="71"/>
      <c r="X5" s="71"/>
      <c r="Y5" s="81"/>
    </row>
    <row r="6" spans="1:26" s="1" customFormat="1" ht="42.75" customHeight="1">
      <c r="A6" s="2"/>
      <c r="B6" s="39"/>
      <c r="C6" s="45" t="s">
        <v>9</v>
      </c>
      <c r="D6" s="45"/>
      <c r="E6" s="45"/>
      <c r="F6" s="45"/>
      <c r="G6" s="45"/>
      <c r="H6" s="51"/>
      <c r="I6" s="39"/>
      <c r="J6" s="63" t="s">
        <v>102</v>
      </c>
      <c r="K6" s="63"/>
      <c r="L6" s="63"/>
      <c r="M6" s="63"/>
      <c r="N6" s="63"/>
      <c r="O6" s="63"/>
      <c r="P6" s="63"/>
      <c r="Q6" s="63"/>
      <c r="R6" s="63"/>
      <c r="S6" s="63"/>
      <c r="T6" s="63"/>
      <c r="U6" s="63"/>
      <c r="V6" s="63"/>
      <c r="W6" s="63"/>
      <c r="X6" s="63"/>
      <c r="Y6" s="51"/>
    </row>
    <row r="7" spans="1:26" s="1" customFormat="1" ht="21.75" customHeight="1">
      <c r="A7" s="2"/>
      <c r="B7" s="40"/>
      <c r="C7" s="46" t="s">
        <v>146</v>
      </c>
      <c r="D7" s="46"/>
      <c r="E7" s="46"/>
      <c r="F7" s="46"/>
      <c r="G7" s="46"/>
      <c r="H7" s="52"/>
      <c r="I7" s="40"/>
      <c r="J7" s="64" t="s">
        <v>152</v>
      </c>
      <c r="K7" s="65"/>
      <c r="L7" s="70">
        <v>60</v>
      </c>
      <c r="M7" s="70"/>
      <c r="N7" s="70"/>
      <c r="O7" s="76" t="s">
        <v>75</v>
      </c>
      <c r="P7" s="50" t="s">
        <v>98</v>
      </c>
      <c r="Q7" s="78" t="s">
        <v>99</v>
      </c>
      <c r="R7" s="78"/>
      <c r="S7" s="78"/>
      <c r="T7" s="78"/>
      <c r="U7" s="79">
        <v>10</v>
      </c>
      <c r="V7" s="79"/>
      <c r="W7" s="79"/>
      <c r="X7" s="76" t="s">
        <v>75</v>
      </c>
      <c r="Y7" s="82"/>
    </row>
    <row r="8" spans="1:26" s="1" customFormat="1" ht="21.75" customHeight="1">
      <c r="A8" s="2"/>
      <c r="B8" s="41"/>
      <c r="C8" s="47"/>
      <c r="D8" s="47"/>
      <c r="E8" s="47"/>
      <c r="F8" s="47"/>
      <c r="G8" s="47"/>
      <c r="H8" s="53"/>
      <c r="I8" s="41"/>
      <c r="J8" s="10"/>
      <c r="K8" s="10"/>
      <c r="L8" s="10"/>
      <c r="M8" s="10"/>
      <c r="N8" s="74"/>
      <c r="O8" s="74"/>
      <c r="P8" s="77"/>
      <c r="Q8" s="10"/>
      <c r="R8" s="10"/>
      <c r="S8" s="77" t="s">
        <v>39</v>
      </c>
      <c r="T8" s="77"/>
      <c r="U8" s="80">
        <v>70</v>
      </c>
      <c r="V8" s="80"/>
      <c r="W8" s="80"/>
      <c r="X8" s="77" t="s">
        <v>75</v>
      </c>
      <c r="Y8" s="56"/>
    </row>
    <row r="9" spans="1:26" s="1" customFormat="1" ht="27" customHeight="1">
      <c r="A9" s="2"/>
      <c r="B9" s="42"/>
      <c r="C9" s="20" t="s">
        <v>266</v>
      </c>
      <c r="D9" s="20"/>
      <c r="E9" s="20"/>
      <c r="F9" s="20"/>
      <c r="G9" s="20"/>
      <c r="H9" s="54"/>
      <c r="I9" s="40"/>
      <c r="J9" s="65"/>
      <c r="K9" s="65"/>
      <c r="L9" s="2"/>
      <c r="M9" s="72" t="s">
        <v>269</v>
      </c>
      <c r="N9" s="75"/>
      <c r="O9" s="75"/>
      <c r="P9" s="75"/>
      <c r="Q9" s="75"/>
      <c r="R9" s="75"/>
      <c r="S9" s="75"/>
      <c r="T9" s="75"/>
      <c r="U9" s="75"/>
      <c r="V9" s="75"/>
      <c r="W9" s="75"/>
      <c r="X9" s="75"/>
      <c r="Y9" s="82"/>
    </row>
    <row r="10" spans="1:26" s="1" customFormat="1" ht="25.5" customHeight="1">
      <c r="A10" s="2"/>
      <c r="B10" s="42"/>
      <c r="C10" s="47"/>
      <c r="D10" s="47"/>
      <c r="E10" s="47"/>
      <c r="F10" s="47"/>
      <c r="G10" s="47"/>
      <c r="H10" s="54"/>
      <c r="I10" s="41"/>
      <c r="J10" s="10"/>
      <c r="K10" s="10"/>
      <c r="L10" s="10"/>
      <c r="M10" s="73"/>
      <c r="N10" s="73"/>
      <c r="O10" s="73"/>
      <c r="P10" s="73"/>
      <c r="Q10" s="73"/>
      <c r="R10" s="73"/>
      <c r="S10" s="73"/>
      <c r="T10" s="73"/>
      <c r="U10" s="73"/>
      <c r="V10" s="73"/>
      <c r="W10" s="73"/>
      <c r="X10" s="73"/>
      <c r="Y10" s="56"/>
    </row>
    <row r="11" spans="1:26" ht="182.25" customHeight="1">
      <c r="A11" s="2"/>
      <c r="B11" s="40"/>
      <c r="C11" s="48" t="s">
        <v>267</v>
      </c>
      <c r="D11" s="50"/>
      <c r="E11" s="50"/>
      <c r="F11" s="50"/>
      <c r="G11" s="50"/>
      <c r="H11" s="52"/>
      <c r="I11" s="58" t="s">
        <v>259</v>
      </c>
      <c r="J11" s="66"/>
      <c r="K11" s="66"/>
      <c r="L11" s="66"/>
      <c r="M11" s="66"/>
      <c r="N11" s="66"/>
      <c r="O11" s="66"/>
      <c r="P11" s="66"/>
      <c r="Q11" s="66"/>
      <c r="R11" s="66"/>
      <c r="S11" s="66"/>
      <c r="T11" s="66"/>
      <c r="U11" s="66"/>
      <c r="V11" s="66"/>
      <c r="W11" s="66"/>
      <c r="X11" s="66"/>
      <c r="Y11" s="83"/>
    </row>
    <row r="12" spans="1:26" ht="5.25" customHeight="1">
      <c r="A12" s="2"/>
      <c r="B12" s="43"/>
      <c r="C12" s="23"/>
      <c r="D12" s="23"/>
      <c r="E12" s="23"/>
      <c r="F12" s="23"/>
      <c r="G12" s="23"/>
      <c r="H12" s="55"/>
      <c r="I12" s="59"/>
      <c r="J12" s="65"/>
      <c r="K12" s="65"/>
      <c r="L12" s="65"/>
      <c r="M12" s="65"/>
      <c r="N12" s="65"/>
      <c r="O12" s="65"/>
      <c r="P12" s="65"/>
      <c r="Q12" s="65"/>
      <c r="R12" s="65"/>
      <c r="S12" s="65"/>
      <c r="T12" s="65"/>
      <c r="U12" s="65"/>
      <c r="V12" s="65"/>
      <c r="W12" s="65"/>
      <c r="X12" s="65"/>
      <c r="Y12" s="65"/>
      <c r="Z12" s="87"/>
    </row>
    <row r="13" spans="1:26" ht="18.75" customHeight="1">
      <c r="A13" s="2"/>
      <c r="B13" s="42"/>
      <c r="C13" s="23"/>
      <c r="D13" s="23"/>
      <c r="E13" s="23"/>
      <c r="F13" s="23"/>
      <c r="G13" s="23"/>
      <c r="H13" s="54"/>
      <c r="I13" s="42" t="s">
        <v>155</v>
      </c>
      <c r="J13" s="67"/>
      <c r="K13" s="67"/>
      <c r="L13" s="67"/>
      <c r="M13" s="67"/>
      <c r="N13" s="67"/>
      <c r="O13" s="67"/>
      <c r="P13" s="67"/>
      <c r="Q13" s="67"/>
      <c r="R13" s="67"/>
      <c r="S13" s="67"/>
      <c r="T13" s="67"/>
      <c r="U13" s="67"/>
      <c r="V13" s="67"/>
      <c r="W13" s="67"/>
      <c r="X13" s="67"/>
      <c r="Y13" s="67"/>
      <c r="Z13" s="87"/>
    </row>
    <row r="14" spans="1:26" ht="18.75" customHeight="1">
      <c r="A14" s="2"/>
      <c r="B14" s="43"/>
      <c r="C14" s="23"/>
      <c r="D14" s="23"/>
      <c r="E14" s="23"/>
      <c r="F14" s="23"/>
      <c r="G14" s="23"/>
      <c r="H14" s="55"/>
      <c r="I14" s="43"/>
      <c r="J14" s="67"/>
      <c r="K14" s="67"/>
      <c r="L14" s="67"/>
      <c r="M14" s="67"/>
      <c r="N14" s="67"/>
      <c r="O14" s="67"/>
      <c r="P14" s="67"/>
      <c r="Q14" s="67"/>
      <c r="R14" s="67"/>
      <c r="S14" s="67"/>
      <c r="T14" s="67"/>
      <c r="U14" s="67"/>
      <c r="V14" s="67"/>
      <c r="W14" s="67"/>
      <c r="X14" s="67"/>
      <c r="Y14" s="67"/>
      <c r="Z14" s="87"/>
    </row>
    <row r="15" spans="1:26" ht="18.75" customHeight="1">
      <c r="A15" s="2"/>
      <c r="B15" s="43"/>
      <c r="C15" s="23"/>
      <c r="D15" s="23"/>
      <c r="E15" s="23"/>
      <c r="F15" s="23"/>
      <c r="G15" s="23"/>
      <c r="H15" s="55"/>
      <c r="I15" s="43"/>
      <c r="J15" s="67"/>
      <c r="K15" s="67"/>
      <c r="L15" s="67"/>
      <c r="M15" s="67"/>
      <c r="N15" s="67"/>
      <c r="O15" s="67"/>
      <c r="P15" s="67"/>
      <c r="Q15" s="67"/>
      <c r="R15" s="67"/>
      <c r="S15" s="67"/>
      <c r="T15" s="67"/>
      <c r="U15" s="67"/>
      <c r="V15" s="67"/>
      <c r="W15" s="67"/>
      <c r="X15" s="67"/>
      <c r="Y15" s="67"/>
      <c r="Z15" s="87"/>
    </row>
    <row r="16" spans="1:26" ht="5.25" customHeight="1">
      <c r="A16" s="2"/>
      <c r="B16" s="43"/>
      <c r="C16" s="23"/>
      <c r="D16" s="23"/>
      <c r="E16" s="23"/>
      <c r="F16" s="23"/>
      <c r="G16" s="23"/>
      <c r="H16" s="55"/>
      <c r="I16" s="43"/>
      <c r="J16" s="67"/>
      <c r="K16" s="67"/>
      <c r="L16" s="67"/>
      <c r="M16" s="67"/>
      <c r="N16" s="67"/>
      <c r="O16" s="67"/>
      <c r="P16" s="67"/>
      <c r="Q16" s="67"/>
      <c r="R16" s="67"/>
      <c r="S16" s="67"/>
      <c r="T16" s="67"/>
      <c r="U16" s="67"/>
      <c r="V16" s="67"/>
      <c r="W16" s="67"/>
      <c r="X16" s="67"/>
      <c r="Y16" s="67"/>
      <c r="Z16" s="87"/>
    </row>
    <row r="17" spans="1:26" ht="18.75" customHeight="1">
      <c r="A17" s="2"/>
      <c r="B17" s="43"/>
      <c r="C17" s="23"/>
      <c r="D17" s="23"/>
      <c r="E17" s="23"/>
      <c r="F17" s="23"/>
      <c r="G17" s="23"/>
      <c r="H17" s="55"/>
      <c r="I17" s="43" t="s">
        <v>161</v>
      </c>
      <c r="J17" s="67"/>
      <c r="K17" s="67"/>
      <c r="L17" s="67"/>
      <c r="M17" s="67"/>
      <c r="N17" s="67"/>
      <c r="O17" s="67"/>
      <c r="P17" s="67"/>
      <c r="Q17" s="67"/>
      <c r="R17" s="67"/>
      <c r="S17" s="67"/>
      <c r="T17" s="67"/>
      <c r="U17" s="67"/>
      <c r="V17" s="67"/>
      <c r="W17" s="67"/>
      <c r="X17" s="67"/>
      <c r="Y17" s="67"/>
      <c r="Z17" s="87"/>
    </row>
    <row r="18" spans="1:26" ht="18.75" customHeight="1">
      <c r="A18" s="2"/>
      <c r="B18" s="43"/>
      <c r="C18" s="25"/>
      <c r="D18" s="25"/>
      <c r="E18" s="25"/>
      <c r="F18" s="25"/>
      <c r="G18" s="25"/>
      <c r="H18" s="55"/>
      <c r="I18" s="43"/>
      <c r="J18" s="2"/>
      <c r="K18" s="2" t="s">
        <v>157</v>
      </c>
      <c r="L18" s="2"/>
      <c r="M18" s="2"/>
      <c r="N18" s="2"/>
      <c r="O18" s="2"/>
      <c r="P18" s="2"/>
      <c r="Q18" s="2"/>
      <c r="R18" s="2"/>
      <c r="S18" s="2"/>
      <c r="T18" s="2"/>
      <c r="U18" s="2"/>
      <c r="V18" s="2"/>
      <c r="W18" s="2"/>
      <c r="X18" s="2"/>
      <c r="Y18" s="2"/>
      <c r="Z18" s="87"/>
    </row>
    <row r="19" spans="1:26" ht="18.75" customHeight="1">
      <c r="A19" s="2"/>
      <c r="B19" s="43"/>
      <c r="C19" s="25"/>
      <c r="D19" s="25"/>
      <c r="E19" s="25"/>
      <c r="F19" s="25"/>
      <c r="G19" s="25"/>
      <c r="H19" s="55"/>
      <c r="I19" s="43"/>
      <c r="J19" s="2"/>
      <c r="K19" s="2" t="s">
        <v>111</v>
      </c>
      <c r="L19" s="2"/>
      <c r="M19" s="2"/>
      <c r="N19" s="2"/>
      <c r="O19" s="2"/>
      <c r="P19" s="2"/>
      <c r="Q19" s="2"/>
      <c r="R19" s="2"/>
      <c r="S19" s="2"/>
      <c r="T19" s="2"/>
      <c r="U19" s="2"/>
      <c r="V19" s="2"/>
      <c r="W19" s="2"/>
      <c r="X19" s="2"/>
      <c r="Y19" s="2"/>
      <c r="Z19" s="87"/>
    </row>
    <row r="20" spans="1:26" ht="18.75" customHeight="1">
      <c r="A20" s="2"/>
      <c r="B20" s="43"/>
      <c r="C20" s="25"/>
      <c r="D20" s="25"/>
      <c r="E20" s="25"/>
      <c r="F20" s="25"/>
      <c r="G20" s="25"/>
      <c r="H20" s="55"/>
      <c r="I20" s="43"/>
      <c r="J20" s="2"/>
      <c r="K20" s="2" t="s">
        <v>158</v>
      </c>
      <c r="L20" s="2"/>
      <c r="M20" s="2"/>
      <c r="N20" s="2"/>
      <c r="O20" s="2"/>
      <c r="P20" s="2"/>
      <c r="Q20" s="2"/>
      <c r="R20" s="2"/>
      <c r="S20" s="2"/>
      <c r="T20" s="2"/>
      <c r="U20" s="2"/>
      <c r="V20" s="2"/>
      <c r="W20" s="2"/>
      <c r="X20" s="2"/>
      <c r="Y20" s="2"/>
      <c r="Z20" s="87"/>
    </row>
    <row r="21" spans="1:26" ht="18.75" customHeight="1">
      <c r="A21" s="2"/>
      <c r="B21" s="43"/>
      <c r="C21" s="25"/>
      <c r="D21" s="25"/>
      <c r="E21" s="25"/>
      <c r="F21" s="25"/>
      <c r="G21" s="25"/>
      <c r="H21" s="55"/>
      <c r="I21" s="43"/>
      <c r="J21" s="2"/>
      <c r="K21" s="2" t="s">
        <v>137</v>
      </c>
      <c r="L21" s="2"/>
      <c r="M21" s="2"/>
      <c r="N21" s="2"/>
      <c r="O21" s="2"/>
      <c r="P21" s="2"/>
      <c r="Q21" s="2"/>
      <c r="R21" s="2"/>
      <c r="S21" s="2"/>
      <c r="T21" s="2"/>
      <c r="U21" s="2"/>
      <c r="V21" s="2"/>
      <c r="W21" s="2"/>
      <c r="X21" s="2"/>
      <c r="Y21" s="2"/>
      <c r="Z21" s="87"/>
    </row>
    <row r="22" spans="1:26" ht="5.25" customHeight="1">
      <c r="A22" s="2"/>
      <c r="B22" s="43"/>
      <c r="C22" s="25"/>
      <c r="D22" s="25"/>
      <c r="E22" s="25"/>
      <c r="F22" s="25"/>
      <c r="G22" s="25"/>
      <c r="H22" s="55"/>
      <c r="I22" s="43"/>
      <c r="J22" s="2"/>
      <c r="K22" s="2"/>
      <c r="L22" s="2"/>
      <c r="M22" s="2"/>
      <c r="N22" s="2"/>
      <c r="O22" s="2"/>
      <c r="P22" s="2"/>
      <c r="Q22" s="2"/>
      <c r="R22" s="2"/>
      <c r="S22" s="2"/>
      <c r="T22" s="2"/>
      <c r="U22" s="2"/>
      <c r="V22" s="2"/>
      <c r="W22" s="2"/>
      <c r="X22" s="2"/>
      <c r="Y22" s="2"/>
      <c r="Z22" s="87"/>
    </row>
    <row r="23" spans="1:26" ht="18.75" customHeight="1">
      <c r="A23" s="2"/>
      <c r="B23" s="43"/>
      <c r="C23" s="25"/>
      <c r="D23" s="25"/>
      <c r="E23" s="25"/>
      <c r="F23" s="25"/>
      <c r="G23" s="25"/>
      <c r="H23" s="55"/>
      <c r="I23" s="43" t="s">
        <v>160</v>
      </c>
      <c r="J23" s="2"/>
      <c r="K23" s="2"/>
      <c r="L23" s="2"/>
      <c r="M23" s="2"/>
      <c r="N23" s="2"/>
      <c r="O23" s="2"/>
      <c r="P23" s="2"/>
      <c r="Q23" s="2"/>
      <c r="R23" s="2"/>
      <c r="S23" s="2"/>
      <c r="T23" s="2"/>
      <c r="U23" s="2"/>
      <c r="V23" s="2"/>
      <c r="W23" s="2"/>
      <c r="X23" s="2"/>
      <c r="Y23" s="2"/>
      <c r="Z23" s="87"/>
    </row>
    <row r="24" spans="1:26" ht="18.75" customHeight="1">
      <c r="A24" s="2"/>
      <c r="B24" s="43"/>
      <c r="C24" s="25"/>
      <c r="D24" s="25"/>
      <c r="E24" s="25"/>
      <c r="F24" s="25"/>
      <c r="G24" s="25"/>
      <c r="H24" s="55"/>
      <c r="I24" s="60" t="s">
        <v>212</v>
      </c>
      <c r="J24" s="68"/>
      <c r="K24" s="68"/>
      <c r="L24" s="68"/>
      <c r="M24" s="68"/>
      <c r="N24" s="68"/>
      <c r="O24" s="68"/>
      <c r="P24" s="68"/>
      <c r="Q24" s="68"/>
      <c r="R24" s="68"/>
      <c r="S24" s="68"/>
      <c r="T24" s="68"/>
      <c r="U24" s="68"/>
      <c r="V24" s="68"/>
      <c r="W24" s="68"/>
      <c r="X24" s="68"/>
      <c r="Y24" s="84"/>
      <c r="Z24" s="87"/>
    </row>
    <row r="25" spans="1:26" ht="18.75" customHeight="1">
      <c r="A25" s="2"/>
      <c r="B25" s="43"/>
      <c r="C25" s="25"/>
      <c r="D25" s="25"/>
      <c r="E25" s="25"/>
      <c r="F25" s="25"/>
      <c r="G25" s="25"/>
      <c r="H25" s="55"/>
      <c r="I25" s="60"/>
      <c r="J25" s="68"/>
      <c r="K25" s="68"/>
      <c r="L25" s="68"/>
      <c r="M25" s="68"/>
      <c r="N25" s="68"/>
      <c r="O25" s="68"/>
      <c r="P25" s="68"/>
      <c r="Q25" s="68"/>
      <c r="R25" s="68"/>
      <c r="S25" s="68"/>
      <c r="T25" s="68"/>
      <c r="U25" s="68"/>
      <c r="V25" s="68"/>
      <c r="W25" s="68"/>
      <c r="X25" s="68"/>
      <c r="Y25" s="84"/>
      <c r="Z25" s="87"/>
    </row>
    <row r="26" spans="1:26" ht="18.75" customHeight="1">
      <c r="A26" s="2"/>
      <c r="B26" s="43"/>
      <c r="C26" s="25"/>
      <c r="D26" s="25"/>
      <c r="E26" s="25"/>
      <c r="F26" s="25"/>
      <c r="G26" s="25"/>
      <c r="H26" s="55"/>
      <c r="I26" s="60"/>
      <c r="J26" s="68"/>
      <c r="K26" s="68"/>
      <c r="L26" s="68"/>
      <c r="M26" s="68"/>
      <c r="N26" s="68"/>
      <c r="O26" s="68"/>
      <c r="P26" s="68"/>
      <c r="Q26" s="68"/>
      <c r="R26" s="68"/>
      <c r="S26" s="68"/>
      <c r="T26" s="68"/>
      <c r="U26" s="68"/>
      <c r="V26" s="68"/>
      <c r="W26" s="68"/>
      <c r="X26" s="68"/>
      <c r="Y26" s="84"/>
      <c r="Z26" s="87"/>
    </row>
    <row r="27" spans="1:26" ht="18.75" customHeight="1">
      <c r="A27" s="2"/>
      <c r="B27" s="43"/>
      <c r="C27" s="25"/>
      <c r="D27" s="25"/>
      <c r="E27" s="25"/>
      <c r="F27" s="25"/>
      <c r="G27" s="25"/>
      <c r="H27" s="55"/>
      <c r="I27" s="60"/>
      <c r="J27" s="68"/>
      <c r="K27" s="68"/>
      <c r="L27" s="68"/>
      <c r="M27" s="68"/>
      <c r="N27" s="68"/>
      <c r="O27" s="68"/>
      <c r="P27" s="68"/>
      <c r="Q27" s="68"/>
      <c r="R27" s="68"/>
      <c r="S27" s="68"/>
      <c r="T27" s="68"/>
      <c r="U27" s="68"/>
      <c r="V27" s="68"/>
      <c r="W27" s="68"/>
      <c r="X27" s="68"/>
      <c r="Y27" s="84"/>
      <c r="Z27" s="87"/>
    </row>
    <row r="28" spans="1:26" ht="18.75" customHeight="1">
      <c r="A28" s="2"/>
      <c r="B28" s="43"/>
      <c r="C28" s="25"/>
      <c r="D28" s="25"/>
      <c r="E28" s="25"/>
      <c r="F28" s="25"/>
      <c r="G28" s="25"/>
      <c r="H28" s="55"/>
      <c r="I28" s="60"/>
      <c r="J28" s="68"/>
      <c r="K28" s="68"/>
      <c r="L28" s="68"/>
      <c r="M28" s="68"/>
      <c r="N28" s="68"/>
      <c r="O28" s="68"/>
      <c r="P28" s="68"/>
      <c r="Q28" s="68"/>
      <c r="R28" s="68"/>
      <c r="S28" s="68"/>
      <c r="T28" s="68"/>
      <c r="U28" s="68"/>
      <c r="V28" s="68"/>
      <c r="W28" s="68"/>
      <c r="X28" s="68"/>
      <c r="Y28" s="84"/>
      <c r="Z28" s="87"/>
    </row>
    <row r="29" spans="1:26" ht="18.75" customHeight="1">
      <c r="A29" s="2"/>
      <c r="B29" s="44"/>
      <c r="C29" s="49"/>
      <c r="D29" s="49"/>
      <c r="E29" s="49"/>
      <c r="F29" s="49"/>
      <c r="G29" s="49"/>
      <c r="H29" s="56"/>
      <c r="I29" s="61"/>
      <c r="J29" s="69"/>
      <c r="K29" s="69"/>
      <c r="L29" s="69"/>
      <c r="M29" s="69"/>
      <c r="N29" s="69"/>
      <c r="O29" s="69"/>
      <c r="P29" s="69"/>
      <c r="Q29" s="69"/>
      <c r="R29" s="69"/>
      <c r="S29" s="69"/>
      <c r="T29" s="69"/>
      <c r="U29" s="69"/>
      <c r="V29" s="69"/>
      <c r="W29" s="69"/>
      <c r="X29" s="69"/>
      <c r="Y29" s="85"/>
      <c r="Z29" s="87"/>
    </row>
    <row r="30" spans="1:26" ht="9" customHeight="1">
      <c r="A30" s="2"/>
      <c r="B30" s="2"/>
      <c r="C30" s="2"/>
      <c r="D30" s="2"/>
      <c r="E30" s="2"/>
      <c r="F30" s="2"/>
      <c r="G30" s="2"/>
      <c r="H30" s="2"/>
      <c r="I30" s="2"/>
      <c r="J30" s="2"/>
      <c r="K30" s="2"/>
      <c r="L30" s="2"/>
      <c r="M30" s="2"/>
      <c r="N30" s="2"/>
      <c r="O30" s="2"/>
      <c r="P30" s="2"/>
      <c r="Q30" s="2"/>
      <c r="R30" s="2"/>
      <c r="S30" s="2"/>
      <c r="T30" s="2"/>
      <c r="U30" s="2"/>
      <c r="V30" s="2"/>
      <c r="W30" s="2"/>
      <c r="X30" s="2"/>
      <c r="Y30" s="2"/>
    </row>
    <row r="31" spans="1:26" ht="18.75" customHeight="1">
      <c r="A31" s="2"/>
      <c r="B31" s="2" t="s">
        <v>100</v>
      </c>
      <c r="C31" s="2"/>
      <c r="D31" s="2"/>
      <c r="E31" s="2"/>
      <c r="F31" s="2"/>
      <c r="G31" s="2"/>
      <c r="H31" s="2"/>
      <c r="I31" s="2"/>
      <c r="J31" s="2"/>
      <c r="K31" s="2"/>
      <c r="L31" s="2"/>
      <c r="M31" s="2"/>
      <c r="N31" s="2"/>
      <c r="O31" s="2"/>
      <c r="P31" s="2"/>
      <c r="Q31" s="2"/>
      <c r="R31" s="2"/>
      <c r="S31" s="2"/>
      <c r="T31" s="2"/>
      <c r="U31" s="2"/>
      <c r="V31" s="2"/>
      <c r="W31" s="2"/>
      <c r="X31" s="2"/>
      <c r="Y31" s="2"/>
    </row>
    <row r="32" spans="1:26" ht="18.75" customHeight="1">
      <c r="A32" s="2"/>
      <c r="B32" s="2" t="s">
        <v>265</v>
      </c>
      <c r="C32" s="2"/>
      <c r="D32" s="2"/>
      <c r="E32" s="2"/>
      <c r="F32" s="2"/>
      <c r="G32" s="2"/>
      <c r="H32" s="2"/>
      <c r="I32" s="2"/>
      <c r="J32" s="2"/>
      <c r="K32" s="2"/>
      <c r="L32" s="2"/>
      <c r="M32" s="2"/>
      <c r="N32" s="2"/>
      <c r="O32" s="2"/>
      <c r="P32" s="2"/>
      <c r="Q32" s="2"/>
      <c r="R32" s="2"/>
      <c r="S32" s="2"/>
      <c r="T32" s="2"/>
      <c r="U32" s="2"/>
      <c r="V32" s="2"/>
      <c r="W32" s="2"/>
      <c r="X32" s="2"/>
      <c r="Y32" s="2"/>
    </row>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sheetData>
  <mergeCells count="16">
    <mergeCell ref="B3:Y3"/>
    <mergeCell ref="C5:G5"/>
    <mergeCell ref="J5:K5"/>
    <mergeCell ref="U5:V5"/>
    <mergeCell ref="C6:G6"/>
    <mergeCell ref="J6:X6"/>
    <mergeCell ref="L7:N7"/>
    <mergeCell ref="U7:W7"/>
    <mergeCell ref="N8:O8"/>
    <mergeCell ref="S8:T8"/>
    <mergeCell ref="U8:W8"/>
    <mergeCell ref="I11:Y11"/>
    <mergeCell ref="C7:G8"/>
    <mergeCell ref="C9:G10"/>
    <mergeCell ref="M9:X10"/>
    <mergeCell ref="I24:Y29"/>
  </mergeCells>
  <phoneticPr fontId="2"/>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drawing r:id="rId2"/>
  <legacyDrawing r:id="rId3"/>
  <mc:AlternateContent>
    <mc:Choice xmlns:x14="http://schemas.microsoft.com/office/spreadsheetml/2009/9/main" Requires="x14">
      <controls>
        <mc:AlternateContent>
          <mc:Choice Requires="x14">
            <control shapeId="14337" r:id="rId4" name="チェック 1">
              <controlPr defaultSize="0" autoPict="0">
                <anchor moveWithCells="1">
                  <from xmlns:xdr="http://schemas.openxmlformats.org/drawingml/2006/spreadsheetDrawing">
                    <xdr:col>9</xdr:col>
                    <xdr:colOff>28575</xdr:colOff>
                    <xdr:row>8</xdr:row>
                    <xdr:rowOff>34925</xdr:rowOff>
                  </from>
                  <to xmlns:xdr="http://schemas.openxmlformats.org/drawingml/2006/spreadsheetDrawing">
                    <xdr:col>10</xdr:col>
                    <xdr:colOff>161925</xdr:colOff>
                    <xdr:row>8</xdr:row>
                    <xdr:rowOff>321310</xdr:rowOff>
                  </to>
                </anchor>
              </controlPr>
            </control>
          </mc:Choice>
        </mc:AlternateContent>
        <mc:AlternateContent>
          <mc:Choice Requires="x14">
            <control shapeId="14338" r:id="rId5" name="チェック 2">
              <controlPr defaultSize="0" autoPict="0">
                <anchor moveWithCells="1">
                  <from xmlns:xdr="http://schemas.openxmlformats.org/drawingml/2006/spreadsheetDrawing">
                    <xdr:col>9</xdr:col>
                    <xdr:colOff>28575</xdr:colOff>
                    <xdr:row>9</xdr:row>
                    <xdr:rowOff>19050</xdr:rowOff>
                  </from>
                  <to xmlns:xdr="http://schemas.openxmlformats.org/drawingml/2006/spreadsheetDrawing">
                    <xdr:col>10</xdr:col>
                    <xdr:colOff>152400</xdr:colOff>
                    <xdr:row>9</xdr:row>
                    <xdr:rowOff>303530</xdr:rowOff>
                  </to>
                </anchor>
              </controlPr>
            </control>
          </mc:Choice>
        </mc:AlternateContent>
        <mc:AlternateContent>
          <mc:Choice Requires="x14">
            <control shapeId="14340" r:id="rId6" name="チェック 4">
              <controlPr defaultSize="0" autoPict="0">
                <anchor moveWithCells="1">
                  <from xmlns:xdr="http://schemas.openxmlformats.org/drawingml/2006/spreadsheetDrawing">
                    <xdr:col>8</xdr:col>
                    <xdr:colOff>257175</xdr:colOff>
                    <xdr:row>13</xdr:row>
                    <xdr:rowOff>0</xdr:rowOff>
                  </from>
                  <to xmlns:xdr="http://schemas.openxmlformats.org/drawingml/2006/spreadsheetDrawing">
                    <xdr:col>10</xdr:col>
                    <xdr:colOff>113665</xdr:colOff>
                    <xdr:row>14</xdr:row>
                    <xdr:rowOff>47625</xdr:rowOff>
                  </to>
                </anchor>
              </controlPr>
            </control>
          </mc:Choice>
        </mc:AlternateContent>
        <mc:AlternateContent>
          <mc:Choice Requires="x14">
            <control shapeId="14341" r:id="rId7" name="チェック 5">
              <controlPr defaultSize="0" autoPict="0">
                <anchor moveWithCells="1">
                  <from xmlns:xdr="http://schemas.openxmlformats.org/drawingml/2006/spreadsheetDrawing">
                    <xdr:col>8</xdr:col>
                    <xdr:colOff>257810</xdr:colOff>
                    <xdr:row>13</xdr:row>
                    <xdr:rowOff>227965</xdr:rowOff>
                  </from>
                  <to xmlns:xdr="http://schemas.openxmlformats.org/drawingml/2006/spreadsheetDrawing">
                    <xdr:col>10</xdr:col>
                    <xdr:colOff>104775</xdr:colOff>
                    <xdr:row>15</xdr:row>
                    <xdr:rowOff>36195</xdr:rowOff>
                  </to>
                </anchor>
              </controlPr>
            </control>
          </mc:Choice>
        </mc:AlternateContent>
        <mc:AlternateContent>
          <mc:Choice Requires="x14">
            <control shapeId="14342" r:id="rId8" name="チェック 6">
              <controlPr defaultSize="0" autoPict="0">
                <anchor moveWithCells="1">
                  <from xmlns:xdr="http://schemas.openxmlformats.org/drawingml/2006/spreadsheetDrawing">
                    <xdr:col>8</xdr:col>
                    <xdr:colOff>267335</xdr:colOff>
                    <xdr:row>17</xdr:row>
                    <xdr:rowOff>37465</xdr:rowOff>
                  </from>
                  <to xmlns:xdr="http://schemas.openxmlformats.org/drawingml/2006/spreadsheetDrawing">
                    <xdr:col>10</xdr:col>
                    <xdr:colOff>19685</xdr:colOff>
                    <xdr:row>18</xdr:row>
                    <xdr:rowOff>18415</xdr:rowOff>
                  </to>
                </anchor>
              </controlPr>
            </control>
          </mc:Choice>
        </mc:AlternateContent>
        <mc:AlternateContent>
          <mc:Choice Requires="x14">
            <control shapeId="14343" r:id="rId9" name="チェック 7">
              <controlPr defaultSize="0" autoPict="0">
                <anchor moveWithCells="1">
                  <from xmlns:xdr="http://schemas.openxmlformats.org/drawingml/2006/spreadsheetDrawing">
                    <xdr:col>8</xdr:col>
                    <xdr:colOff>267335</xdr:colOff>
                    <xdr:row>18</xdr:row>
                    <xdr:rowOff>17780</xdr:rowOff>
                  </from>
                  <to xmlns:xdr="http://schemas.openxmlformats.org/drawingml/2006/spreadsheetDrawing">
                    <xdr:col>10</xdr:col>
                    <xdr:colOff>19685</xdr:colOff>
                    <xdr:row>18</xdr:row>
                    <xdr:rowOff>237490</xdr:rowOff>
                  </to>
                </anchor>
              </controlPr>
            </control>
          </mc:Choice>
        </mc:AlternateContent>
        <mc:AlternateContent>
          <mc:Choice Requires="x14">
            <control shapeId="14344" r:id="rId10" name="チェック 8">
              <controlPr defaultSize="0" autoPict="0">
                <anchor moveWithCells="1">
                  <from xmlns:xdr="http://schemas.openxmlformats.org/drawingml/2006/spreadsheetDrawing">
                    <xdr:col>8</xdr:col>
                    <xdr:colOff>266700</xdr:colOff>
                    <xdr:row>19</xdr:row>
                    <xdr:rowOff>18415</xdr:rowOff>
                  </from>
                  <to xmlns:xdr="http://schemas.openxmlformats.org/drawingml/2006/spreadsheetDrawing">
                    <xdr:col>10</xdr:col>
                    <xdr:colOff>19050</xdr:colOff>
                    <xdr:row>20</xdr:row>
                    <xdr:rowOff>0</xdr:rowOff>
                  </to>
                </anchor>
              </controlPr>
            </control>
          </mc:Choice>
        </mc:AlternateContent>
        <mc:AlternateContent>
          <mc:Choice Requires="x14">
            <control shapeId="14345" r:id="rId11" name="チェック 9">
              <controlPr defaultSize="0" autoPict="0">
                <anchor moveWithCells="1">
                  <from xmlns:xdr="http://schemas.openxmlformats.org/drawingml/2006/spreadsheetDrawing">
                    <xdr:col>8</xdr:col>
                    <xdr:colOff>266700</xdr:colOff>
                    <xdr:row>20</xdr:row>
                    <xdr:rowOff>15240</xdr:rowOff>
                  </from>
                  <to xmlns:xdr="http://schemas.openxmlformats.org/drawingml/2006/spreadsheetDrawing">
                    <xdr:col>10</xdr:col>
                    <xdr:colOff>19050</xdr:colOff>
                    <xdr:row>20</xdr:row>
                    <xdr:rowOff>234315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dimension ref="A1:AC30"/>
  <sheetViews>
    <sheetView view="pageBreakPreview" topLeftCell="A22" zoomScale="115" zoomScaleSheetLayoutView="115" workbookViewId="0">
      <selection activeCell="S29" sqref="S29:AB29"/>
    </sheetView>
  </sheetViews>
  <sheetFormatPr defaultRowHeight="13.5"/>
  <cols>
    <col min="1" max="1" width="3.125" style="1" customWidth="1"/>
    <col min="2" max="3" width="2.375" style="1" customWidth="1"/>
    <col min="4" max="80" width="3.125" style="1" customWidth="1"/>
    <col min="81" max="16384" width="9" style="1" customWidth="1"/>
  </cols>
  <sheetData>
    <row r="1" spans="1:29" ht="18.75" customHeight="1">
      <c r="A1" s="2" t="s">
        <v>56</v>
      </c>
      <c r="B1" s="2"/>
      <c r="C1" s="2"/>
      <c r="D1" s="2"/>
      <c r="E1" s="2"/>
      <c r="F1" s="2"/>
      <c r="G1" s="2"/>
      <c r="H1" s="2"/>
      <c r="I1" s="2"/>
      <c r="J1" s="2"/>
      <c r="K1" s="2"/>
      <c r="L1" s="2"/>
      <c r="M1" s="2"/>
      <c r="N1" s="2"/>
      <c r="O1" s="2"/>
      <c r="P1" s="2"/>
      <c r="Q1" s="2"/>
      <c r="R1" s="2"/>
      <c r="S1" s="2"/>
      <c r="T1" s="2"/>
      <c r="U1" s="2"/>
      <c r="V1" s="2"/>
      <c r="W1" s="2"/>
      <c r="X1" s="2"/>
      <c r="Y1" s="2"/>
      <c r="Z1" s="2"/>
      <c r="AA1" s="2"/>
      <c r="AB1" s="2"/>
    </row>
    <row r="2" spans="1:29" ht="18.75" customHeight="1">
      <c r="A2" s="2"/>
      <c r="B2" s="2"/>
      <c r="C2" s="2"/>
      <c r="D2" s="2"/>
      <c r="E2" s="2"/>
      <c r="F2" s="2"/>
      <c r="G2" s="2"/>
      <c r="H2" s="2"/>
      <c r="I2" s="2"/>
      <c r="J2" s="2"/>
      <c r="K2" s="2"/>
      <c r="L2" s="2"/>
      <c r="M2" s="2"/>
      <c r="N2" s="2"/>
      <c r="O2" s="2"/>
      <c r="P2" s="2"/>
      <c r="Q2" s="2"/>
      <c r="R2" s="2"/>
      <c r="S2" s="2"/>
      <c r="T2" s="2"/>
      <c r="U2" s="2"/>
      <c r="V2" s="2"/>
      <c r="W2" s="2"/>
      <c r="X2" s="2"/>
      <c r="Y2" s="2"/>
      <c r="Z2" s="2"/>
      <c r="AA2" s="2"/>
      <c r="AB2" s="2"/>
    </row>
    <row r="3" spans="1:29" ht="21" customHeight="1">
      <c r="A3" s="2"/>
      <c r="B3" s="38" t="s">
        <v>29</v>
      </c>
      <c r="C3" s="38"/>
      <c r="D3" s="38"/>
      <c r="E3" s="38"/>
      <c r="F3" s="38"/>
      <c r="G3" s="38"/>
      <c r="H3" s="38"/>
      <c r="I3" s="38"/>
      <c r="J3" s="38"/>
      <c r="K3" s="38"/>
      <c r="L3" s="38"/>
      <c r="M3" s="38"/>
      <c r="N3" s="38"/>
      <c r="O3" s="38"/>
      <c r="P3" s="38"/>
      <c r="Q3" s="38"/>
      <c r="R3" s="38"/>
      <c r="S3" s="38"/>
      <c r="T3" s="38"/>
      <c r="U3" s="38"/>
      <c r="V3" s="38"/>
      <c r="W3" s="38"/>
      <c r="X3" s="38"/>
      <c r="Y3" s="38"/>
      <c r="Z3" s="38"/>
      <c r="AA3" s="38"/>
      <c r="AB3" s="38"/>
      <c r="AC3" s="86"/>
    </row>
    <row r="4" spans="1:29" ht="21" customHeight="1">
      <c r="A4" s="2"/>
      <c r="B4" s="3"/>
      <c r="C4" s="3"/>
      <c r="D4" s="3"/>
      <c r="E4" s="3"/>
      <c r="F4" s="3"/>
      <c r="G4" s="3"/>
      <c r="H4" s="3"/>
      <c r="I4" s="3"/>
      <c r="J4" s="3"/>
      <c r="K4" s="3"/>
      <c r="L4" s="3"/>
      <c r="M4" s="3"/>
      <c r="N4" s="3"/>
      <c r="O4" s="3"/>
      <c r="P4" s="3"/>
      <c r="Q4" s="3"/>
      <c r="R4" s="3"/>
      <c r="S4" s="3"/>
      <c r="T4" s="3"/>
      <c r="U4" s="3"/>
      <c r="V4" s="3"/>
      <c r="W4" s="3"/>
      <c r="X4" s="3"/>
      <c r="Y4" s="3"/>
      <c r="Z4" s="3"/>
      <c r="AA4" s="3"/>
      <c r="AB4" s="3"/>
      <c r="AC4" s="120"/>
    </row>
    <row r="5" spans="1:29" ht="18.75" customHeight="1">
      <c r="A5" s="2"/>
      <c r="B5" s="2" t="s">
        <v>41</v>
      </c>
      <c r="C5" s="2"/>
      <c r="D5" s="2"/>
      <c r="E5" s="2"/>
      <c r="F5" s="2"/>
      <c r="G5" s="2"/>
      <c r="H5" s="2"/>
      <c r="I5" s="2"/>
      <c r="J5" s="2"/>
      <c r="K5" s="2"/>
      <c r="L5" s="2"/>
      <c r="M5" s="2"/>
      <c r="N5" s="2"/>
      <c r="O5" s="2"/>
      <c r="P5" s="2"/>
      <c r="Q5" s="2"/>
      <c r="R5" s="2"/>
      <c r="S5" s="2"/>
      <c r="T5" s="2"/>
      <c r="U5" s="2"/>
      <c r="V5" s="2"/>
      <c r="W5" s="2"/>
      <c r="X5" s="2"/>
      <c r="Y5" s="2"/>
      <c r="Z5" s="2"/>
      <c r="AA5" s="2"/>
      <c r="AB5" s="12" t="s">
        <v>97</v>
      </c>
    </row>
    <row r="6" spans="1:29" ht="30" customHeight="1">
      <c r="A6" s="2"/>
      <c r="B6" s="88" t="s">
        <v>92</v>
      </c>
      <c r="C6" s="88"/>
      <c r="D6" s="88"/>
      <c r="E6" s="88"/>
      <c r="F6" s="88"/>
      <c r="G6" s="88"/>
      <c r="H6" s="88"/>
      <c r="I6" s="88"/>
      <c r="J6" s="88"/>
      <c r="K6" s="88" t="s">
        <v>96</v>
      </c>
      <c r="L6" s="88"/>
      <c r="M6" s="88"/>
      <c r="N6" s="88"/>
      <c r="O6" s="88"/>
      <c r="P6" s="88"/>
      <c r="Q6" s="88"/>
      <c r="R6" s="88"/>
      <c r="S6" s="88" t="s">
        <v>93</v>
      </c>
      <c r="T6" s="88"/>
      <c r="U6" s="88"/>
      <c r="V6" s="88"/>
      <c r="W6" s="88"/>
      <c r="X6" s="88"/>
      <c r="Y6" s="88"/>
      <c r="Z6" s="88"/>
      <c r="AA6" s="88"/>
      <c r="AB6" s="88"/>
    </row>
    <row r="7" spans="1:29" ht="30" customHeight="1">
      <c r="B7" s="88" t="s">
        <v>73</v>
      </c>
      <c r="C7" s="88"/>
      <c r="D7" s="88"/>
      <c r="E7" s="88"/>
      <c r="F7" s="88"/>
      <c r="G7" s="88"/>
      <c r="H7" s="88"/>
      <c r="I7" s="88"/>
      <c r="J7" s="88"/>
      <c r="K7" s="108">
        <f>様式1号!L18</f>
        <v>190000</v>
      </c>
      <c r="L7" s="113"/>
      <c r="M7" s="113"/>
      <c r="N7" s="113"/>
      <c r="O7" s="113"/>
      <c r="P7" s="113"/>
      <c r="Q7" s="113"/>
      <c r="R7" s="115" t="str">
        <f>IF(K7="","","円")</f>
        <v>円</v>
      </c>
      <c r="S7" s="90"/>
      <c r="T7" s="90"/>
      <c r="U7" s="90"/>
      <c r="V7" s="90"/>
      <c r="W7" s="90"/>
      <c r="X7" s="90"/>
      <c r="Y7" s="90"/>
      <c r="Z7" s="90"/>
      <c r="AA7" s="90"/>
      <c r="AB7" s="90"/>
    </row>
    <row r="8" spans="1:29" ht="30" customHeight="1">
      <c r="B8" s="89" t="s">
        <v>90</v>
      </c>
      <c r="C8" s="89"/>
      <c r="D8" s="89"/>
      <c r="E8" s="89"/>
      <c r="F8" s="89"/>
      <c r="G8" s="89"/>
      <c r="H8" s="89"/>
      <c r="I8" s="89"/>
      <c r="J8" s="89"/>
      <c r="K8" s="108">
        <v>4000</v>
      </c>
      <c r="L8" s="113"/>
      <c r="M8" s="113"/>
      <c r="N8" s="113"/>
      <c r="O8" s="113"/>
      <c r="P8" s="113"/>
      <c r="Q8" s="113"/>
      <c r="R8" s="115" t="str">
        <f>IF(K8="","","円")</f>
        <v>円</v>
      </c>
      <c r="S8" s="90"/>
      <c r="T8" s="90"/>
      <c r="U8" s="90"/>
      <c r="V8" s="90"/>
      <c r="W8" s="90"/>
      <c r="X8" s="90"/>
      <c r="Y8" s="90"/>
      <c r="Z8" s="90"/>
      <c r="AA8" s="90"/>
      <c r="AB8" s="90"/>
    </row>
    <row r="9" spans="1:29" ht="30" customHeight="1">
      <c r="B9" s="89" t="s">
        <v>91</v>
      </c>
      <c r="C9" s="89"/>
      <c r="D9" s="89"/>
      <c r="E9" s="89"/>
      <c r="F9" s="89"/>
      <c r="G9" s="89"/>
      <c r="H9" s="89"/>
      <c r="I9" s="89"/>
      <c r="J9" s="89"/>
      <c r="K9" s="108">
        <v>5000</v>
      </c>
      <c r="L9" s="113"/>
      <c r="M9" s="113"/>
      <c r="N9" s="113"/>
      <c r="O9" s="113"/>
      <c r="P9" s="113"/>
      <c r="Q9" s="113"/>
      <c r="R9" s="115" t="str">
        <f>IF(K9="","","円")</f>
        <v>円</v>
      </c>
      <c r="S9" s="90"/>
      <c r="T9" s="90"/>
      <c r="U9" s="90"/>
      <c r="V9" s="90"/>
      <c r="W9" s="90"/>
      <c r="X9" s="90"/>
      <c r="Y9" s="90"/>
      <c r="Z9" s="90"/>
      <c r="AA9" s="90"/>
      <c r="AB9" s="90"/>
    </row>
    <row r="10" spans="1:29" ht="30" customHeight="1">
      <c r="B10" s="90"/>
      <c r="C10" s="90"/>
      <c r="D10" s="90"/>
      <c r="E10" s="90"/>
      <c r="F10" s="90"/>
      <c r="G10" s="90"/>
      <c r="H10" s="90"/>
      <c r="I10" s="90"/>
      <c r="J10" s="90"/>
      <c r="K10" s="108"/>
      <c r="L10" s="113"/>
      <c r="M10" s="113"/>
      <c r="N10" s="113"/>
      <c r="O10" s="113"/>
      <c r="P10" s="113"/>
      <c r="Q10" s="113"/>
      <c r="R10" s="115"/>
      <c r="S10" s="90"/>
      <c r="T10" s="90"/>
      <c r="U10" s="90"/>
      <c r="V10" s="90"/>
      <c r="W10" s="90"/>
      <c r="X10" s="90"/>
      <c r="Y10" s="90"/>
      <c r="Z10" s="90"/>
      <c r="AA10" s="90"/>
      <c r="AB10" s="90"/>
    </row>
    <row r="11" spans="1:29" ht="30" customHeight="1">
      <c r="B11" s="90"/>
      <c r="C11" s="90"/>
      <c r="D11" s="90"/>
      <c r="E11" s="90"/>
      <c r="F11" s="90"/>
      <c r="G11" s="90"/>
      <c r="H11" s="90"/>
      <c r="I11" s="90"/>
      <c r="J11" s="90"/>
      <c r="K11" s="109"/>
      <c r="L11" s="114"/>
      <c r="M11" s="114"/>
      <c r="N11" s="114"/>
      <c r="O11" s="114"/>
      <c r="P11" s="114"/>
      <c r="Q11" s="114"/>
      <c r="R11" s="115" t="str">
        <f>IF(K11="","","円")</f>
        <v/>
      </c>
      <c r="S11" s="90"/>
      <c r="T11" s="90"/>
      <c r="U11" s="90"/>
      <c r="V11" s="90"/>
      <c r="W11" s="90"/>
      <c r="X11" s="90"/>
      <c r="Y11" s="90"/>
      <c r="Z11" s="90"/>
      <c r="AA11" s="90"/>
      <c r="AB11" s="90"/>
    </row>
    <row r="12" spans="1:29" ht="30" customHeight="1">
      <c r="B12" s="88" t="s">
        <v>94</v>
      </c>
      <c r="C12" s="88"/>
      <c r="D12" s="88"/>
      <c r="E12" s="88"/>
      <c r="F12" s="88"/>
      <c r="G12" s="88"/>
      <c r="H12" s="88"/>
      <c r="I12" s="88"/>
      <c r="J12" s="88"/>
      <c r="K12" s="108">
        <f>SUM(K7:Q11)</f>
        <v>199000</v>
      </c>
      <c r="L12" s="113"/>
      <c r="M12" s="113"/>
      <c r="N12" s="113"/>
      <c r="O12" s="113"/>
      <c r="P12" s="113"/>
      <c r="Q12" s="113"/>
      <c r="R12" s="115" t="str">
        <f>IF(K12="","","円")</f>
        <v>円</v>
      </c>
      <c r="S12" s="90"/>
      <c r="T12" s="90"/>
      <c r="U12" s="90"/>
      <c r="V12" s="90"/>
      <c r="W12" s="90"/>
      <c r="X12" s="90"/>
      <c r="Y12" s="90"/>
      <c r="Z12" s="90"/>
      <c r="AA12" s="90"/>
      <c r="AB12" s="90"/>
    </row>
    <row r="13" spans="1:29" ht="18.75" customHeight="1">
      <c r="R13" s="2"/>
      <c r="U13" s="36"/>
    </row>
    <row r="14" spans="1:29" ht="18.75" customHeight="1">
      <c r="B14" s="67" t="s">
        <v>42</v>
      </c>
      <c r="C14" s="67"/>
      <c r="D14" s="67"/>
      <c r="E14" s="67"/>
      <c r="F14" s="67"/>
      <c r="G14" s="67"/>
      <c r="H14" s="67"/>
      <c r="I14" s="67"/>
      <c r="J14" s="67"/>
      <c r="K14" s="2"/>
      <c r="L14" s="2"/>
      <c r="M14" s="2"/>
      <c r="N14" s="2"/>
      <c r="O14" s="2"/>
      <c r="P14" s="2"/>
      <c r="Q14" s="2"/>
      <c r="R14" s="2"/>
      <c r="S14" s="2"/>
      <c r="T14" s="2"/>
      <c r="U14" s="2"/>
      <c r="V14" s="2"/>
      <c r="W14" s="2"/>
      <c r="X14" s="2"/>
      <c r="Y14" s="2"/>
      <c r="Z14" s="2"/>
      <c r="AA14" s="2"/>
      <c r="AB14" s="12" t="s">
        <v>97</v>
      </c>
    </row>
    <row r="15" spans="1:29" ht="30" customHeight="1">
      <c r="B15" s="91" t="s">
        <v>86</v>
      </c>
      <c r="C15" s="81"/>
      <c r="D15" s="91" t="s">
        <v>95</v>
      </c>
      <c r="E15" s="71"/>
      <c r="F15" s="71"/>
      <c r="G15" s="71"/>
      <c r="H15" s="71"/>
      <c r="I15" s="71"/>
      <c r="J15" s="81"/>
      <c r="K15" s="88" t="s">
        <v>96</v>
      </c>
      <c r="L15" s="88"/>
      <c r="M15" s="88"/>
      <c r="N15" s="88"/>
      <c r="O15" s="88"/>
      <c r="P15" s="88"/>
      <c r="Q15" s="88"/>
      <c r="R15" s="88"/>
      <c r="S15" s="88" t="s">
        <v>93</v>
      </c>
      <c r="T15" s="88"/>
      <c r="U15" s="88"/>
      <c r="V15" s="88"/>
      <c r="W15" s="88"/>
      <c r="X15" s="88"/>
      <c r="Y15" s="88"/>
      <c r="Z15" s="88"/>
      <c r="AA15" s="88"/>
      <c r="AB15" s="88"/>
    </row>
    <row r="16" spans="1:29" ht="30" customHeight="1">
      <c r="B16" s="92" t="s">
        <v>120</v>
      </c>
      <c r="C16" s="98"/>
      <c r="D16" s="103" t="s">
        <v>180</v>
      </c>
      <c r="E16" s="62"/>
      <c r="F16" s="62"/>
      <c r="G16" s="62"/>
      <c r="H16" s="62"/>
      <c r="I16" s="62"/>
      <c r="J16" s="106"/>
      <c r="K16" s="110">
        <v>10000</v>
      </c>
      <c r="L16" s="110"/>
      <c r="M16" s="110"/>
      <c r="N16" s="110"/>
      <c r="O16" s="110"/>
      <c r="P16" s="110"/>
      <c r="Q16" s="110"/>
      <c r="R16" s="115" t="str">
        <f t="shared" ref="R16:R30" si="0">IF(K16="","","円")</f>
        <v>円</v>
      </c>
      <c r="S16" s="116" t="s">
        <v>185</v>
      </c>
      <c r="T16" s="116"/>
      <c r="U16" s="116"/>
      <c r="V16" s="116"/>
      <c r="W16" s="116"/>
      <c r="X16" s="116"/>
      <c r="Y16" s="116"/>
      <c r="Z16" s="116"/>
      <c r="AA16" s="116"/>
      <c r="AB16" s="116"/>
    </row>
    <row r="17" spans="2:28" ht="30" customHeight="1">
      <c r="B17" s="93"/>
      <c r="C17" s="99"/>
      <c r="D17" s="103" t="s">
        <v>181</v>
      </c>
      <c r="E17" s="62"/>
      <c r="F17" s="62"/>
      <c r="G17" s="62"/>
      <c r="H17" s="62"/>
      <c r="I17" s="62"/>
      <c r="J17" s="106"/>
      <c r="K17" s="110">
        <v>108000</v>
      </c>
      <c r="L17" s="110"/>
      <c r="M17" s="110"/>
      <c r="N17" s="110"/>
      <c r="O17" s="110"/>
      <c r="P17" s="110"/>
      <c r="Q17" s="110"/>
      <c r="R17" s="115" t="str">
        <f t="shared" si="0"/>
        <v>円</v>
      </c>
      <c r="S17" s="116" t="s">
        <v>133</v>
      </c>
      <c r="T17" s="116"/>
      <c r="U17" s="116"/>
      <c r="V17" s="116"/>
      <c r="W17" s="116"/>
      <c r="X17" s="116"/>
      <c r="Y17" s="116"/>
      <c r="Z17" s="116"/>
      <c r="AA17" s="116"/>
      <c r="AB17" s="116"/>
    </row>
    <row r="18" spans="2:28" ht="30" customHeight="1">
      <c r="B18" s="93"/>
      <c r="C18" s="99"/>
      <c r="D18" s="103" t="s">
        <v>182</v>
      </c>
      <c r="E18" s="62"/>
      <c r="F18" s="62"/>
      <c r="G18" s="62"/>
      <c r="H18" s="62"/>
      <c r="I18" s="62"/>
      <c r="J18" s="106"/>
      <c r="K18" s="110">
        <v>10000</v>
      </c>
      <c r="L18" s="110"/>
      <c r="M18" s="110"/>
      <c r="N18" s="110"/>
      <c r="O18" s="110"/>
      <c r="P18" s="110"/>
      <c r="Q18" s="110"/>
      <c r="R18" s="115" t="str">
        <f t="shared" si="0"/>
        <v>円</v>
      </c>
      <c r="S18" s="116" t="s">
        <v>270</v>
      </c>
      <c r="T18" s="116"/>
      <c r="U18" s="116"/>
      <c r="V18" s="116"/>
      <c r="W18" s="116"/>
      <c r="X18" s="116"/>
      <c r="Y18" s="116"/>
      <c r="Z18" s="116"/>
      <c r="AA18" s="116"/>
      <c r="AB18" s="116"/>
    </row>
    <row r="19" spans="2:28" ht="30" customHeight="1">
      <c r="B19" s="93"/>
      <c r="C19" s="99"/>
      <c r="D19" s="103" t="s">
        <v>183</v>
      </c>
      <c r="E19" s="62"/>
      <c r="F19" s="62"/>
      <c r="G19" s="62"/>
      <c r="H19" s="62"/>
      <c r="I19" s="62"/>
      <c r="J19" s="106"/>
      <c r="K19" s="110">
        <v>5000</v>
      </c>
      <c r="L19" s="110"/>
      <c r="M19" s="110"/>
      <c r="N19" s="110"/>
      <c r="O19" s="110"/>
      <c r="P19" s="110"/>
      <c r="Q19" s="110"/>
      <c r="R19" s="115" t="str">
        <f t="shared" si="0"/>
        <v>円</v>
      </c>
      <c r="S19" s="116" t="s">
        <v>186</v>
      </c>
      <c r="T19" s="116"/>
      <c r="U19" s="116"/>
      <c r="V19" s="116"/>
      <c r="W19" s="116"/>
      <c r="X19" s="116"/>
      <c r="Y19" s="116"/>
      <c r="Z19" s="116"/>
      <c r="AA19" s="116"/>
      <c r="AB19" s="116"/>
    </row>
    <row r="20" spans="2:28" ht="30" customHeight="1">
      <c r="B20" s="93"/>
      <c r="C20" s="99"/>
      <c r="D20" s="103" t="s">
        <v>129</v>
      </c>
      <c r="E20" s="62"/>
      <c r="F20" s="62"/>
      <c r="G20" s="62"/>
      <c r="H20" s="62"/>
      <c r="I20" s="62"/>
      <c r="J20" s="106"/>
      <c r="K20" s="110">
        <v>12000</v>
      </c>
      <c r="L20" s="110"/>
      <c r="M20" s="110"/>
      <c r="N20" s="110"/>
      <c r="O20" s="110"/>
      <c r="P20" s="110"/>
      <c r="Q20" s="110"/>
      <c r="R20" s="115" t="str">
        <f t="shared" si="0"/>
        <v>円</v>
      </c>
      <c r="S20" s="116" t="s">
        <v>271</v>
      </c>
      <c r="T20" s="116"/>
      <c r="U20" s="116"/>
      <c r="V20" s="116"/>
      <c r="W20" s="116"/>
      <c r="X20" s="116"/>
      <c r="Y20" s="116"/>
      <c r="Z20" s="116"/>
      <c r="AA20" s="116"/>
      <c r="AB20" s="116"/>
    </row>
    <row r="21" spans="2:28" ht="30" customHeight="1">
      <c r="B21" s="93"/>
      <c r="C21" s="99"/>
      <c r="D21" s="103" t="s">
        <v>129</v>
      </c>
      <c r="E21" s="62"/>
      <c r="F21" s="62"/>
      <c r="G21" s="62"/>
      <c r="H21" s="62"/>
      <c r="I21" s="62"/>
      <c r="J21" s="106"/>
      <c r="K21" s="110">
        <v>54000</v>
      </c>
      <c r="L21" s="110"/>
      <c r="M21" s="110"/>
      <c r="N21" s="110"/>
      <c r="O21" s="110"/>
      <c r="P21" s="110"/>
      <c r="Q21" s="110"/>
      <c r="R21" s="115" t="str">
        <f t="shared" si="0"/>
        <v>円</v>
      </c>
      <c r="S21" s="117" t="s">
        <v>2</v>
      </c>
      <c r="T21" s="119"/>
      <c r="U21" s="119"/>
      <c r="V21" s="119"/>
      <c r="W21" s="119"/>
      <c r="X21" s="119"/>
      <c r="Y21" s="119"/>
      <c r="Z21" s="119"/>
      <c r="AA21" s="119"/>
      <c r="AB21" s="119"/>
    </row>
    <row r="22" spans="2:28" ht="30" customHeight="1">
      <c r="B22" s="93"/>
      <c r="C22" s="99"/>
      <c r="D22" s="104"/>
      <c r="E22" s="105"/>
      <c r="F22" s="105"/>
      <c r="G22" s="105"/>
      <c r="H22" s="105"/>
      <c r="I22" s="105"/>
      <c r="J22" s="107"/>
      <c r="K22" s="111"/>
      <c r="L22" s="111"/>
      <c r="M22" s="111"/>
      <c r="N22" s="111"/>
      <c r="O22" s="111"/>
      <c r="P22" s="111"/>
      <c r="Q22" s="111"/>
      <c r="R22" s="115" t="str">
        <f t="shared" si="0"/>
        <v/>
      </c>
      <c r="S22" s="90"/>
      <c r="T22" s="90"/>
      <c r="U22" s="90"/>
      <c r="V22" s="90"/>
      <c r="W22" s="90"/>
      <c r="X22" s="90"/>
      <c r="Y22" s="90"/>
      <c r="Z22" s="90"/>
      <c r="AA22" s="90"/>
      <c r="AB22" s="90"/>
    </row>
    <row r="23" spans="2:28" ht="30" customHeight="1">
      <c r="B23" s="93"/>
      <c r="C23" s="99"/>
      <c r="D23" s="104"/>
      <c r="E23" s="105"/>
      <c r="F23" s="105"/>
      <c r="G23" s="105"/>
      <c r="H23" s="105"/>
      <c r="I23" s="105"/>
      <c r="J23" s="107"/>
      <c r="K23" s="111"/>
      <c r="L23" s="111"/>
      <c r="M23" s="111"/>
      <c r="N23" s="111"/>
      <c r="O23" s="111"/>
      <c r="P23" s="111"/>
      <c r="Q23" s="111"/>
      <c r="R23" s="115" t="str">
        <f t="shared" si="0"/>
        <v/>
      </c>
      <c r="S23" s="118"/>
      <c r="T23" s="118"/>
      <c r="U23" s="118"/>
      <c r="V23" s="118"/>
      <c r="W23" s="118"/>
      <c r="X23" s="118"/>
      <c r="Y23" s="118"/>
      <c r="Z23" s="118"/>
      <c r="AA23" s="118"/>
      <c r="AB23" s="118"/>
    </row>
    <row r="24" spans="2:28" ht="30" customHeight="1">
      <c r="B24" s="94" t="s">
        <v>35</v>
      </c>
      <c r="C24" s="100"/>
      <c r="D24" s="105"/>
      <c r="E24" s="105"/>
      <c r="F24" s="105"/>
      <c r="G24" s="105"/>
      <c r="H24" s="105"/>
      <c r="I24" s="105"/>
      <c r="J24" s="107"/>
      <c r="K24" s="110">
        <f>SUM(K16:Q23)</f>
        <v>199000</v>
      </c>
      <c r="L24" s="110"/>
      <c r="M24" s="110"/>
      <c r="N24" s="110"/>
      <c r="O24" s="110"/>
      <c r="P24" s="110"/>
      <c r="Q24" s="110"/>
      <c r="R24" s="115" t="str">
        <f t="shared" si="0"/>
        <v>円</v>
      </c>
      <c r="S24" s="90"/>
      <c r="T24" s="90"/>
      <c r="U24" s="90"/>
      <c r="V24" s="90"/>
      <c r="W24" s="90"/>
      <c r="X24" s="90"/>
      <c r="Y24" s="90"/>
      <c r="Z24" s="90"/>
      <c r="AA24" s="90"/>
      <c r="AB24" s="90"/>
    </row>
    <row r="25" spans="2:28" ht="30" customHeight="1">
      <c r="B25" s="95" t="s">
        <v>123</v>
      </c>
      <c r="C25" s="101"/>
      <c r="D25" s="91"/>
      <c r="E25" s="71"/>
      <c r="F25" s="71"/>
      <c r="G25" s="71"/>
      <c r="H25" s="71"/>
      <c r="I25" s="71"/>
      <c r="J25" s="81"/>
      <c r="K25" s="111"/>
      <c r="L25" s="111"/>
      <c r="M25" s="111"/>
      <c r="N25" s="111"/>
      <c r="O25" s="111"/>
      <c r="P25" s="111"/>
      <c r="Q25" s="111"/>
      <c r="R25" s="115" t="str">
        <f t="shared" si="0"/>
        <v/>
      </c>
      <c r="S25" s="90"/>
      <c r="T25" s="90"/>
      <c r="U25" s="90"/>
      <c r="V25" s="90"/>
      <c r="W25" s="90"/>
      <c r="X25" s="90"/>
      <c r="Y25" s="90"/>
      <c r="Z25" s="90"/>
      <c r="AA25" s="90"/>
      <c r="AB25" s="90"/>
    </row>
    <row r="26" spans="2:28" ht="30" customHeight="1">
      <c r="B26" s="96"/>
      <c r="C26" s="102"/>
      <c r="D26" s="91"/>
      <c r="E26" s="71"/>
      <c r="F26" s="71"/>
      <c r="G26" s="71"/>
      <c r="H26" s="71"/>
      <c r="I26" s="71"/>
      <c r="J26" s="81"/>
      <c r="K26" s="111"/>
      <c r="L26" s="111"/>
      <c r="M26" s="111"/>
      <c r="N26" s="111"/>
      <c r="O26" s="111"/>
      <c r="P26" s="111"/>
      <c r="Q26" s="111"/>
      <c r="R26" s="115" t="str">
        <f t="shared" si="0"/>
        <v/>
      </c>
      <c r="S26" s="90"/>
      <c r="T26" s="90"/>
      <c r="U26" s="90"/>
      <c r="V26" s="90"/>
      <c r="W26" s="90"/>
      <c r="X26" s="90"/>
      <c r="Y26" s="90"/>
      <c r="Z26" s="90"/>
      <c r="AA26" s="90"/>
      <c r="AB26" s="90"/>
    </row>
    <row r="27" spans="2:28" ht="30" customHeight="1">
      <c r="B27" s="96"/>
      <c r="C27" s="102"/>
      <c r="D27" s="91"/>
      <c r="E27" s="71"/>
      <c r="F27" s="71"/>
      <c r="G27" s="71"/>
      <c r="H27" s="71"/>
      <c r="I27" s="71"/>
      <c r="J27" s="81"/>
      <c r="K27" s="111"/>
      <c r="L27" s="111"/>
      <c r="M27" s="111"/>
      <c r="N27" s="111"/>
      <c r="O27" s="111"/>
      <c r="P27" s="111"/>
      <c r="Q27" s="111"/>
      <c r="R27" s="115" t="str">
        <f t="shared" si="0"/>
        <v/>
      </c>
      <c r="S27" s="90"/>
      <c r="T27" s="90"/>
      <c r="U27" s="90"/>
      <c r="V27" s="90"/>
      <c r="W27" s="90"/>
      <c r="X27" s="90"/>
      <c r="Y27" s="90"/>
      <c r="Z27" s="90"/>
      <c r="AA27" s="90"/>
      <c r="AB27" s="90"/>
    </row>
    <row r="28" spans="2:28" ht="30" customHeight="1">
      <c r="B28" s="96"/>
      <c r="C28" s="102"/>
      <c r="D28" s="91"/>
      <c r="E28" s="71"/>
      <c r="F28" s="71"/>
      <c r="G28" s="71"/>
      <c r="H28" s="71"/>
      <c r="I28" s="71"/>
      <c r="J28" s="81"/>
      <c r="K28" s="111"/>
      <c r="L28" s="111"/>
      <c r="M28" s="111"/>
      <c r="N28" s="111"/>
      <c r="O28" s="111"/>
      <c r="P28" s="111"/>
      <c r="Q28" s="111"/>
      <c r="R28" s="115" t="str">
        <f t="shared" si="0"/>
        <v/>
      </c>
      <c r="S28" s="90"/>
      <c r="T28" s="90"/>
      <c r="U28" s="90"/>
      <c r="V28" s="90"/>
      <c r="W28" s="90"/>
      <c r="X28" s="90"/>
      <c r="Y28" s="90"/>
      <c r="Z28" s="90"/>
      <c r="AA28" s="90"/>
      <c r="AB28" s="90"/>
    </row>
    <row r="29" spans="2:28" ht="30" customHeight="1">
      <c r="B29" s="97" t="s">
        <v>35</v>
      </c>
      <c r="C29" s="49"/>
      <c r="D29" s="71"/>
      <c r="E29" s="71"/>
      <c r="F29" s="71"/>
      <c r="G29" s="71"/>
      <c r="H29" s="71"/>
      <c r="I29" s="71"/>
      <c r="J29" s="81"/>
      <c r="K29" s="111"/>
      <c r="L29" s="111"/>
      <c r="M29" s="111"/>
      <c r="N29" s="111"/>
      <c r="O29" s="111"/>
      <c r="P29" s="111"/>
      <c r="Q29" s="111"/>
      <c r="R29" s="115" t="str">
        <f t="shared" si="0"/>
        <v/>
      </c>
      <c r="S29" s="90"/>
      <c r="T29" s="90"/>
      <c r="U29" s="90"/>
      <c r="V29" s="90"/>
      <c r="W29" s="90"/>
      <c r="X29" s="90"/>
      <c r="Y29" s="90"/>
      <c r="Z29" s="90"/>
      <c r="AA29" s="90"/>
      <c r="AB29" s="90"/>
    </row>
    <row r="30" spans="2:28" ht="30" customHeight="1">
      <c r="B30" s="91" t="s">
        <v>94</v>
      </c>
      <c r="C30" s="71"/>
      <c r="D30" s="71"/>
      <c r="E30" s="71"/>
      <c r="F30" s="71"/>
      <c r="G30" s="71"/>
      <c r="H30" s="71"/>
      <c r="I30" s="71"/>
      <c r="J30" s="81"/>
      <c r="K30" s="112">
        <f>K24+K29</f>
        <v>199000</v>
      </c>
      <c r="L30" s="110"/>
      <c r="M30" s="110"/>
      <c r="N30" s="110"/>
      <c r="O30" s="110"/>
      <c r="P30" s="110"/>
      <c r="Q30" s="110"/>
      <c r="R30" s="115" t="str">
        <f t="shared" si="0"/>
        <v>円</v>
      </c>
      <c r="S30" s="90"/>
      <c r="T30" s="90"/>
      <c r="U30" s="90"/>
      <c r="V30" s="90"/>
      <c r="W30" s="90"/>
      <c r="X30" s="90"/>
      <c r="Y30" s="90"/>
      <c r="Z30" s="90"/>
      <c r="AA30" s="90"/>
      <c r="AB30" s="90"/>
    </row>
    <row r="31" spans="2:28" ht="18.75" customHeight="1"/>
    <row r="32" spans="2:28"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sheetData>
  <mergeCells count="73">
    <mergeCell ref="B3:AB3"/>
    <mergeCell ref="B6:J6"/>
    <mergeCell ref="K6:R6"/>
    <mergeCell ref="S6:AB6"/>
    <mergeCell ref="B7:J7"/>
    <mergeCell ref="K7:Q7"/>
    <mergeCell ref="S7:AB7"/>
    <mergeCell ref="B8:J8"/>
    <mergeCell ref="K8:Q8"/>
    <mergeCell ref="S8:AB8"/>
    <mergeCell ref="B9:J9"/>
    <mergeCell ref="K9:Q9"/>
    <mergeCell ref="S9:AB9"/>
    <mergeCell ref="B10:J10"/>
    <mergeCell ref="K10:Q10"/>
    <mergeCell ref="S10:AB10"/>
    <mergeCell ref="B11:J11"/>
    <mergeCell ref="K11:Q11"/>
    <mergeCell ref="S11:AB11"/>
    <mergeCell ref="B12:J12"/>
    <mergeCell ref="K12:Q12"/>
    <mergeCell ref="S12:AB12"/>
    <mergeCell ref="B15:C15"/>
    <mergeCell ref="D15:J15"/>
    <mergeCell ref="K15:R15"/>
    <mergeCell ref="S15:AB15"/>
    <mergeCell ref="D16:J16"/>
    <mergeCell ref="K16:Q16"/>
    <mergeCell ref="S16:AB16"/>
    <mergeCell ref="D17:J17"/>
    <mergeCell ref="K17:Q17"/>
    <mergeCell ref="S17:AB17"/>
    <mergeCell ref="D18:J18"/>
    <mergeCell ref="K18:Q18"/>
    <mergeCell ref="S18:AB18"/>
    <mergeCell ref="D19:J19"/>
    <mergeCell ref="K19:Q19"/>
    <mergeCell ref="S19:AB19"/>
    <mergeCell ref="D20:J20"/>
    <mergeCell ref="K20:Q20"/>
    <mergeCell ref="S20:AB20"/>
    <mergeCell ref="D21:J21"/>
    <mergeCell ref="K21:Q21"/>
    <mergeCell ref="S21:AB21"/>
    <mergeCell ref="D22:J22"/>
    <mergeCell ref="K22:Q22"/>
    <mergeCell ref="S22:AB22"/>
    <mergeCell ref="D23:J23"/>
    <mergeCell ref="K23:Q23"/>
    <mergeCell ref="S23:AB23"/>
    <mergeCell ref="B24:J24"/>
    <mergeCell ref="K24:Q24"/>
    <mergeCell ref="S24:AB24"/>
    <mergeCell ref="D25:J25"/>
    <mergeCell ref="K25:Q25"/>
    <mergeCell ref="S25:AB25"/>
    <mergeCell ref="D26:J26"/>
    <mergeCell ref="K26:Q26"/>
    <mergeCell ref="S26:AB26"/>
    <mergeCell ref="D27:J27"/>
    <mergeCell ref="K27:Q27"/>
    <mergeCell ref="S27:AB27"/>
    <mergeCell ref="D28:J28"/>
    <mergeCell ref="K28:Q28"/>
    <mergeCell ref="S28:AB28"/>
    <mergeCell ref="B29:J29"/>
    <mergeCell ref="K29:Q29"/>
    <mergeCell ref="S29:AB29"/>
    <mergeCell ref="B30:J30"/>
    <mergeCell ref="K30:Q30"/>
    <mergeCell ref="S30:AB30"/>
    <mergeCell ref="B25:C28"/>
    <mergeCell ref="B16:C23"/>
  </mergeCells>
  <phoneticPr fontId="2"/>
  <printOptions horizontalCentered="1"/>
  <pageMargins left="0.70866141732283472" right="0.70866141732283472" top="0.74803149606299213" bottom="0.74803149606299213" header="0.31496062992125984" footer="0.31496062992125984"/>
  <pageSetup paperSize="9" scale="98"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AG19"/>
  <sheetViews>
    <sheetView view="pageBreakPreview" zoomScaleSheetLayoutView="100" workbookViewId="0">
      <selection activeCell="T11" sqref="T11:AA11"/>
    </sheetView>
  </sheetViews>
  <sheetFormatPr defaultRowHeight="13.5"/>
  <cols>
    <col min="1" max="9" width="3.125" style="1" customWidth="1"/>
    <col min="10" max="10" width="2.375" style="1" customWidth="1"/>
    <col min="11" max="18" width="3.125" style="1" customWidth="1"/>
    <col min="19" max="19" width="2.375" style="1" customWidth="1"/>
    <col min="20" max="27" width="3.125" style="1" customWidth="1"/>
    <col min="28" max="28" width="2.375" style="1" customWidth="1"/>
    <col min="29" max="79" width="3.125" style="1" customWidth="1"/>
    <col min="80" max="16384" width="9" style="1" customWidth="1"/>
  </cols>
  <sheetData>
    <row r="1" spans="1:33" ht="18.75" customHeight="1">
      <c r="A1" s="2" t="s">
        <v>6</v>
      </c>
      <c r="B1" s="2"/>
      <c r="C1" s="2"/>
      <c r="D1" s="2"/>
      <c r="E1" s="2"/>
      <c r="F1" s="2"/>
      <c r="G1" s="2"/>
      <c r="H1" s="2"/>
      <c r="I1" s="2"/>
      <c r="J1" s="2"/>
      <c r="K1" s="2"/>
      <c r="L1" s="2"/>
      <c r="M1" s="2"/>
      <c r="N1" s="2"/>
      <c r="O1" s="2"/>
      <c r="P1" s="2"/>
      <c r="Q1" s="2"/>
      <c r="R1" s="2"/>
      <c r="S1" s="2"/>
      <c r="T1" s="2"/>
      <c r="U1" s="2"/>
      <c r="V1" s="2"/>
      <c r="W1" s="2"/>
      <c r="X1" s="2"/>
      <c r="Y1" s="2"/>
      <c r="Z1" s="2"/>
      <c r="AA1" s="2"/>
      <c r="AB1" s="2"/>
    </row>
    <row r="2" spans="1:33" ht="18.75" customHeight="1">
      <c r="A2" s="2"/>
      <c r="B2" s="2"/>
      <c r="C2" s="2"/>
      <c r="D2" s="2"/>
      <c r="E2" s="2"/>
      <c r="F2" s="2"/>
      <c r="G2" s="2"/>
      <c r="H2" s="2"/>
      <c r="I2" s="2"/>
      <c r="J2" s="2"/>
      <c r="K2" s="2"/>
      <c r="L2" s="2"/>
      <c r="M2" s="2"/>
      <c r="N2" s="2"/>
      <c r="O2" s="2"/>
      <c r="P2" s="2"/>
      <c r="Q2" s="2"/>
      <c r="R2" s="2"/>
      <c r="S2" s="2"/>
      <c r="T2" s="2"/>
      <c r="U2" s="2"/>
      <c r="V2" s="2"/>
      <c r="W2" s="2"/>
      <c r="X2" s="2"/>
      <c r="Y2" s="2"/>
      <c r="Z2" s="2"/>
      <c r="AA2" s="2"/>
      <c r="AB2" s="2"/>
    </row>
    <row r="3" spans="1:33" ht="18.75" customHeight="1">
      <c r="A3" s="2"/>
      <c r="B3" s="2"/>
      <c r="C3" s="2"/>
      <c r="D3" s="2"/>
      <c r="E3" s="2"/>
      <c r="F3" s="2"/>
      <c r="G3" s="2"/>
      <c r="H3" s="2"/>
      <c r="I3" s="2"/>
      <c r="J3" s="2"/>
      <c r="K3" s="2"/>
      <c r="L3" s="2"/>
      <c r="M3" s="2"/>
      <c r="N3" s="2"/>
      <c r="O3" s="2"/>
      <c r="P3" s="2"/>
      <c r="Q3" s="2"/>
      <c r="R3" s="2"/>
      <c r="S3" s="2"/>
      <c r="T3" s="2"/>
      <c r="U3" s="2"/>
      <c r="V3" s="2"/>
      <c r="W3" s="2"/>
      <c r="X3" s="2"/>
      <c r="Y3" s="2"/>
      <c r="Z3" s="2"/>
      <c r="AA3" s="2"/>
      <c r="AB3" s="2"/>
    </row>
    <row r="4" spans="1:33" ht="21" customHeight="1">
      <c r="A4" s="2"/>
      <c r="B4" s="38" t="s">
        <v>43</v>
      </c>
      <c r="C4" s="38"/>
      <c r="D4" s="38"/>
      <c r="E4" s="38"/>
      <c r="F4" s="38"/>
      <c r="G4" s="38"/>
      <c r="H4" s="38"/>
      <c r="I4" s="38"/>
      <c r="J4" s="38"/>
      <c r="K4" s="38"/>
      <c r="L4" s="38"/>
      <c r="M4" s="38"/>
      <c r="N4" s="38"/>
      <c r="O4" s="38"/>
      <c r="P4" s="38"/>
      <c r="Q4" s="38"/>
      <c r="R4" s="38"/>
      <c r="S4" s="38"/>
      <c r="T4" s="38"/>
      <c r="U4" s="38"/>
      <c r="V4" s="38"/>
      <c r="W4" s="38"/>
      <c r="X4" s="38"/>
      <c r="Y4" s="38"/>
      <c r="Z4" s="38"/>
      <c r="AA4" s="38"/>
      <c r="AB4" s="38"/>
    </row>
    <row r="5" spans="1:33" ht="21" customHeight="1">
      <c r="A5" s="2"/>
      <c r="B5" s="3"/>
      <c r="C5" s="3"/>
      <c r="D5" s="3"/>
      <c r="E5" s="3"/>
      <c r="F5" s="3"/>
      <c r="G5" s="3"/>
      <c r="H5" s="3"/>
      <c r="I5" s="3"/>
      <c r="J5" s="3"/>
      <c r="K5" s="3"/>
      <c r="L5" s="3"/>
      <c r="M5" s="3"/>
      <c r="N5" s="3"/>
      <c r="O5" s="3"/>
      <c r="P5" s="3"/>
      <c r="Q5" s="3"/>
      <c r="R5" s="3"/>
      <c r="S5" s="3"/>
      <c r="T5" s="3"/>
      <c r="U5" s="3"/>
      <c r="V5" s="3"/>
      <c r="W5" s="3"/>
      <c r="X5" s="3"/>
      <c r="Y5" s="3"/>
      <c r="Z5" s="3"/>
      <c r="AA5" s="3"/>
      <c r="AB5" s="3"/>
    </row>
    <row r="6" spans="1:33" ht="21" customHeight="1">
      <c r="A6" s="2"/>
      <c r="B6" s="3"/>
      <c r="C6" s="3"/>
      <c r="D6" s="3"/>
      <c r="E6" s="3"/>
      <c r="F6" s="3"/>
      <c r="G6" s="3"/>
      <c r="H6" s="3"/>
      <c r="I6" s="3"/>
      <c r="J6" s="3"/>
      <c r="K6" s="3"/>
      <c r="L6" s="3"/>
      <c r="M6" s="3"/>
      <c r="N6" s="3"/>
      <c r="O6" s="3"/>
      <c r="P6" s="3"/>
      <c r="Q6" s="3"/>
      <c r="R6" s="3"/>
      <c r="S6" s="3"/>
      <c r="T6" s="3"/>
      <c r="U6" s="3"/>
      <c r="V6" s="3"/>
      <c r="W6" s="3"/>
      <c r="X6" s="3"/>
      <c r="Y6" s="3"/>
      <c r="Z6" s="3"/>
      <c r="AA6" s="11"/>
      <c r="AB6" s="12" t="s">
        <v>97</v>
      </c>
    </row>
    <row r="7" spans="1:33" s="121" customFormat="1" ht="40.5" customHeight="1">
      <c r="A7" s="6"/>
      <c r="B7" s="91" t="s">
        <v>76</v>
      </c>
      <c r="C7" s="71"/>
      <c r="D7" s="71"/>
      <c r="E7" s="71"/>
      <c r="F7" s="71"/>
      <c r="G7" s="71"/>
      <c r="H7" s="71"/>
      <c r="I7" s="71"/>
      <c r="J7" s="81"/>
      <c r="K7" s="91" t="s">
        <v>77</v>
      </c>
      <c r="L7" s="71"/>
      <c r="M7" s="71"/>
      <c r="N7" s="71"/>
      <c r="O7" s="71"/>
      <c r="P7" s="71"/>
      <c r="Q7" s="71"/>
      <c r="R7" s="71"/>
      <c r="S7" s="81"/>
      <c r="T7" s="91" t="s">
        <v>79</v>
      </c>
      <c r="U7" s="71"/>
      <c r="V7" s="71"/>
      <c r="W7" s="71"/>
      <c r="X7" s="71"/>
      <c r="Y7" s="71"/>
      <c r="Z7" s="71"/>
      <c r="AA7" s="71"/>
      <c r="AB7" s="81"/>
      <c r="AC7" s="136"/>
    </row>
    <row r="8" spans="1:33" s="121" customFormat="1" ht="49.5" customHeight="1">
      <c r="B8" s="122">
        <f>様式3号!K24</f>
        <v>199000</v>
      </c>
      <c r="C8" s="126"/>
      <c r="D8" s="126"/>
      <c r="E8" s="126"/>
      <c r="F8" s="126"/>
      <c r="G8" s="126"/>
      <c r="H8" s="126"/>
      <c r="I8" s="126"/>
      <c r="J8" s="130"/>
      <c r="K8" s="122">
        <v>5000</v>
      </c>
      <c r="L8" s="126"/>
      <c r="M8" s="126"/>
      <c r="N8" s="126"/>
      <c r="O8" s="126"/>
      <c r="P8" s="126"/>
      <c r="Q8" s="126"/>
      <c r="R8" s="126"/>
      <c r="S8" s="134"/>
      <c r="T8" s="122">
        <f>B8-K8</f>
        <v>194000</v>
      </c>
      <c r="U8" s="126"/>
      <c r="V8" s="126"/>
      <c r="W8" s="126"/>
      <c r="X8" s="126"/>
      <c r="Y8" s="126"/>
      <c r="Z8" s="126"/>
      <c r="AA8" s="126"/>
      <c r="AB8" s="134"/>
      <c r="AC8" s="136"/>
    </row>
    <row r="9" spans="1:33" ht="30" customHeight="1">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35"/>
    </row>
    <row r="10" spans="1:33" s="121" customFormat="1" ht="40.5" customHeight="1">
      <c r="B10" s="91" t="s">
        <v>154</v>
      </c>
      <c r="C10" s="71"/>
      <c r="D10" s="71"/>
      <c r="E10" s="71"/>
      <c r="F10" s="71"/>
      <c r="G10" s="71"/>
      <c r="H10" s="71"/>
      <c r="I10" s="71"/>
      <c r="J10" s="81"/>
      <c r="K10" s="91" t="s">
        <v>114</v>
      </c>
      <c r="L10" s="71"/>
      <c r="M10" s="71"/>
      <c r="N10" s="71"/>
      <c r="O10" s="71"/>
      <c r="P10" s="71"/>
      <c r="Q10" s="71"/>
      <c r="R10" s="71"/>
      <c r="S10" s="81"/>
      <c r="T10" s="91" t="s">
        <v>80</v>
      </c>
      <c r="U10" s="71"/>
      <c r="V10" s="71"/>
      <c r="W10" s="71"/>
      <c r="X10" s="71"/>
      <c r="Y10" s="71"/>
      <c r="Z10" s="71"/>
      <c r="AA10" s="71"/>
      <c r="AB10" s="81"/>
      <c r="AC10" s="136"/>
    </row>
    <row r="11" spans="1:33" s="121" customFormat="1" ht="49.5" customHeight="1">
      <c r="B11" s="122">
        <f>様式1号!N22</f>
        <v>120000</v>
      </c>
      <c r="C11" s="126"/>
      <c r="D11" s="126"/>
      <c r="E11" s="126"/>
      <c r="F11" s="126"/>
      <c r="G11" s="126"/>
      <c r="H11" s="126"/>
      <c r="I11" s="126"/>
      <c r="J11" s="130"/>
      <c r="K11" s="122">
        <f>様式1号!N25+様式1号!Q29</f>
        <v>70000</v>
      </c>
      <c r="L11" s="126"/>
      <c r="M11" s="126"/>
      <c r="N11" s="126"/>
      <c r="O11" s="126"/>
      <c r="P11" s="126"/>
      <c r="Q11" s="126"/>
      <c r="R11" s="126"/>
      <c r="S11" s="134"/>
      <c r="T11" s="122">
        <f>B11+K11</f>
        <v>190000</v>
      </c>
      <c r="U11" s="126"/>
      <c r="V11" s="126"/>
      <c r="W11" s="126"/>
      <c r="X11" s="126"/>
      <c r="Y11" s="126"/>
      <c r="Z11" s="126"/>
      <c r="AA11" s="126"/>
      <c r="AB11" s="134"/>
      <c r="AC11" s="136"/>
    </row>
    <row r="12" spans="1:33" ht="30" customHeight="1">
      <c r="B12" s="3"/>
      <c r="C12" s="3"/>
      <c r="D12" s="3"/>
      <c r="E12" s="3"/>
      <c r="F12" s="3"/>
      <c r="G12" s="3"/>
      <c r="H12" s="3"/>
      <c r="I12" s="3"/>
      <c r="J12" s="3"/>
      <c r="K12" s="120"/>
      <c r="L12" s="120"/>
      <c r="M12" s="120"/>
      <c r="N12" s="120"/>
      <c r="O12" s="120"/>
      <c r="P12" s="120"/>
      <c r="Q12" s="120"/>
      <c r="R12" s="120"/>
      <c r="S12" s="120"/>
      <c r="T12" s="120"/>
      <c r="U12" s="120"/>
      <c r="V12" s="120"/>
      <c r="W12" s="120"/>
      <c r="X12" s="120"/>
      <c r="Y12" s="120"/>
      <c r="Z12" s="120"/>
      <c r="AA12" s="135"/>
    </row>
    <row r="13" spans="1:33" ht="20.25" customHeight="1">
      <c r="B13" s="123" t="s">
        <v>134</v>
      </c>
      <c r="C13" s="127"/>
      <c r="D13" s="127"/>
      <c r="E13" s="127"/>
      <c r="F13" s="127"/>
      <c r="G13" s="127"/>
      <c r="H13" s="127"/>
      <c r="I13" s="127"/>
      <c r="J13" s="131"/>
    </row>
    <row r="14" spans="1:33" ht="20.25" customHeight="1">
      <c r="B14" s="124" t="s">
        <v>82</v>
      </c>
      <c r="C14" s="128"/>
      <c r="D14" s="128"/>
      <c r="E14" s="128"/>
      <c r="F14" s="128"/>
      <c r="G14" s="128"/>
      <c r="H14" s="128"/>
      <c r="I14" s="128"/>
      <c r="J14" s="132"/>
    </row>
    <row r="15" spans="1:33" ht="49.5" customHeight="1">
      <c r="B15" s="122" t="s">
        <v>188</v>
      </c>
      <c r="C15" s="126"/>
      <c r="D15" s="126"/>
      <c r="E15" s="126"/>
      <c r="F15" s="126"/>
      <c r="G15" s="126"/>
      <c r="H15" s="126"/>
      <c r="I15" s="126"/>
      <c r="J15" s="133"/>
    </row>
    <row r="16" spans="1:33" ht="21" customHeight="1">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35"/>
    </row>
    <row r="17" spans="2:7" ht="18.75" customHeight="1"/>
    <row r="18" spans="2:7" ht="18.75" customHeight="1">
      <c r="B18" s="1" t="s">
        <v>145</v>
      </c>
    </row>
    <row r="19" spans="2:7" ht="18.75" customHeight="1">
      <c r="B19" s="125" t="s">
        <v>144</v>
      </c>
      <c r="C19" s="125"/>
      <c r="E19" s="129"/>
      <c r="F19" s="129"/>
      <c r="G19" s="129"/>
    </row>
    <row r="20" spans="2:7" ht="18.75" customHeight="1"/>
    <row r="21" spans="2:7" ht="18.75" customHeight="1"/>
    <row r="22" spans="2:7" ht="18.75" customHeight="1"/>
    <row r="23" spans="2:7" ht="18.75" customHeight="1"/>
    <row r="24" spans="2:7" ht="18.75" customHeight="1"/>
    <row r="25" spans="2:7" ht="18.75" customHeight="1"/>
    <row r="26" spans="2:7" ht="18.75" customHeight="1"/>
    <row r="27" spans="2:7" ht="18.75" customHeight="1"/>
    <row r="28" spans="2:7" ht="18.75" customHeight="1"/>
    <row r="29" spans="2:7" ht="18.75" customHeight="1"/>
    <row r="30" spans="2:7" ht="18.75" customHeight="1"/>
    <row r="31" spans="2:7" ht="18.75" customHeight="1"/>
    <row r="32" spans="2:7"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sheetData>
  <mergeCells count="16">
    <mergeCell ref="B4:AB4"/>
    <mergeCell ref="B7:J7"/>
    <mergeCell ref="K7:S7"/>
    <mergeCell ref="T7:AB7"/>
    <mergeCell ref="B8:I8"/>
    <mergeCell ref="K8:R8"/>
    <mergeCell ref="T8:AA8"/>
    <mergeCell ref="B10:J10"/>
    <mergeCell ref="K10:S10"/>
    <mergeCell ref="T10:AB10"/>
    <mergeCell ref="B11:I11"/>
    <mergeCell ref="K11:R11"/>
    <mergeCell ref="T11:AA11"/>
    <mergeCell ref="B13:J13"/>
    <mergeCell ref="B14:J14"/>
    <mergeCell ref="B15:I15"/>
  </mergeCells>
  <phoneticPr fontId="2"/>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dimension ref="A1:AB36"/>
  <sheetViews>
    <sheetView view="pageBreakPreview" topLeftCell="A12" zoomScaleSheetLayoutView="100" workbookViewId="0">
      <selection activeCell="B18" sqref="B18:AA19"/>
    </sheetView>
  </sheetViews>
  <sheetFormatPr defaultRowHeight="18.75"/>
  <cols>
    <col min="1" max="84" width="3.125" style="2" customWidth="1"/>
    <col min="85" max="16384" width="9" style="2" customWidth="1"/>
  </cols>
  <sheetData>
    <row r="1" spans="1:28" ht="18" customHeight="1">
      <c r="A1" s="2" t="s">
        <v>124</v>
      </c>
    </row>
    <row r="2" spans="1:28" ht="18" customHeight="1"/>
    <row r="3" spans="1:28" ht="18" customHeight="1"/>
    <row r="4" spans="1:28" s="2" customFormat="1" ht="18" customHeight="1">
      <c r="T4" s="31"/>
      <c r="U4" s="32" t="s">
        <v>21</v>
      </c>
      <c r="V4" s="2" t="s">
        <v>16</v>
      </c>
      <c r="W4" s="34" t="s">
        <v>190</v>
      </c>
      <c r="X4" s="2" t="s">
        <v>5</v>
      </c>
      <c r="Y4" s="1"/>
      <c r="Z4" s="141" t="s">
        <v>191</v>
      </c>
      <c r="AA4" s="2" t="s">
        <v>20</v>
      </c>
    </row>
    <row r="5" spans="1:28" s="2" customFormat="1" ht="18" customHeight="1"/>
    <row r="6" spans="1:28" s="2" customFormat="1" ht="18" customHeight="1"/>
    <row r="7" spans="1:28" s="2" customFormat="1" ht="18" customHeight="1">
      <c r="A7" s="2" t="s">
        <v>7</v>
      </c>
    </row>
    <row r="8" spans="1:28" s="2" customFormat="1" ht="18" customHeight="1"/>
    <row r="9" spans="1:28" s="2" customFormat="1" ht="18" customHeight="1"/>
    <row r="10" spans="1:28" s="2" customFormat="1" ht="18" customHeight="1">
      <c r="K10" s="20" t="s">
        <v>19</v>
      </c>
      <c r="L10" s="20"/>
      <c r="M10" s="20" t="s">
        <v>19</v>
      </c>
      <c r="N10" s="20"/>
      <c r="O10" s="20"/>
      <c r="P10" s="11"/>
      <c r="Q10" s="28" t="s">
        <v>68</v>
      </c>
      <c r="R10" s="28"/>
      <c r="S10" s="28"/>
      <c r="T10" s="28"/>
      <c r="U10" s="28"/>
      <c r="V10" s="28"/>
      <c r="W10" s="28"/>
      <c r="X10" s="28"/>
      <c r="Y10" s="28"/>
      <c r="Z10" s="28"/>
      <c r="AA10" s="28"/>
      <c r="AB10" s="9"/>
    </row>
    <row r="11" spans="1:28" s="2" customFormat="1" ht="18" customHeight="1">
      <c r="K11" s="20" t="s">
        <v>64</v>
      </c>
      <c r="L11" s="20"/>
      <c r="M11" s="20" t="s">
        <v>64</v>
      </c>
      <c r="N11" s="20"/>
      <c r="O11" s="20"/>
      <c r="P11" s="27"/>
      <c r="Q11" s="29" t="s">
        <v>37</v>
      </c>
      <c r="R11" s="29"/>
      <c r="S11" s="29"/>
      <c r="T11" s="29"/>
      <c r="U11" s="29"/>
      <c r="V11" s="29"/>
      <c r="W11" s="29"/>
      <c r="X11" s="29"/>
      <c r="Y11" s="29"/>
      <c r="Z11" s="29"/>
      <c r="AA11" s="29"/>
      <c r="AB11" s="37"/>
    </row>
    <row r="12" spans="1:28" s="2" customFormat="1" ht="18" customHeight="1">
      <c r="K12" s="20" t="s">
        <v>112</v>
      </c>
      <c r="L12" s="20"/>
      <c r="M12" s="20"/>
      <c r="N12" s="20"/>
      <c r="O12" s="20"/>
      <c r="P12" s="11"/>
      <c r="Q12" s="28" t="s">
        <v>172</v>
      </c>
      <c r="R12" s="28"/>
      <c r="S12" s="28"/>
      <c r="T12" s="28"/>
      <c r="U12" s="28"/>
      <c r="V12" s="28"/>
      <c r="W12" s="28"/>
      <c r="X12" s="28"/>
      <c r="Y12" s="28"/>
      <c r="Z12" s="28"/>
      <c r="AA12" s="36"/>
    </row>
    <row r="13" spans="1:28" ht="18" customHeight="1"/>
    <row r="14" spans="1:28" ht="18" customHeight="1"/>
    <row r="15" spans="1:28" ht="18" customHeight="1"/>
    <row r="16" spans="1:28" ht="21" customHeight="1">
      <c r="B16" s="3" t="s">
        <v>48</v>
      </c>
      <c r="C16" s="3"/>
      <c r="D16" s="3"/>
      <c r="E16" s="3"/>
      <c r="F16" s="3"/>
      <c r="G16" s="3"/>
      <c r="H16" s="3"/>
      <c r="I16" s="3"/>
      <c r="J16" s="3"/>
      <c r="K16" s="3"/>
      <c r="L16" s="3"/>
      <c r="M16" s="3"/>
      <c r="N16" s="3"/>
      <c r="O16" s="3"/>
      <c r="P16" s="3"/>
      <c r="Q16" s="3"/>
      <c r="R16" s="3"/>
      <c r="S16" s="3"/>
      <c r="T16" s="3"/>
      <c r="U16" s="3"/>
      <c r="V16" s="3"/>
      <c r="W16" s="3"/>
      <c r="X16" s="3"/>
      <c r="Y16" s="3"/>
      <c r="Z16" s="3"/>
      <c r="AA16" s="3"/>
    </row>
    <row r="17" spans="2:27" ht="18" customHeight="1"/>
    <row r="18" spans="2:27" ht="21.75" customHeight="1">
      <c r="B18" s="137" t="s">
        <v>4</v>
      </c>
      <c r="C18" s="4"/>
      <c r="D18" s="4"/>
      <c r="E18" s="4"/>
      <c r="F18" s="4"/>
      <c r="G18" s="4"/>
      <c r="H18" s="4"/>
      <c r="I18" s="4"/>
      <c r="J18" s="4"/>
      <c r="K18" s="4"/>
      <c r="L18" s="4"/>
      <c r="M18" s="4"/>
      <c r="N18" s="4"/>
      <c r="O18" s="4"/>
      <c r="P18" s="4"/>
      <c r="Q18" s="4"/>
      <c r="R18" s="4"/>
      <c r="S18" s="4"/>
      <c r="T18" s="4"/>
      <c r="U18" s="4"/>
      <c r="V18" s="4"/>
      <c r="W18" s="4"/>
      <c r="X18" s="4"/>
      <c r="Y18" s="4"/>
      <c r="Z18" s="4"/>
      <c r="AA18" s="4"/>
    </row>
    <row r="19" spans="2:27" ht="21.75" customHeight="1">
      <c r="B19" s="4"/>
      <c r="C19" s="4"/>
      <c r="D19" s="4"/>
      <c r="E19" s="4"/>
      <c r="F19" s="4"/>
      <c r="G19" s="4"/>
      <c r="H19" s="4"/>
      <c r="I19" s="4"/>
      <c r="J19" s="4"/>
      <c r="K19" s="4"/>
      <c r="L19" s="4"/>
      <c r="M19" s="4"/>
      <c r="N19" s="4"/>
      <c r="O19" s="4"/>
      <c r="P19" s="4"/>
      <c r="Q19" s="4"/>
      <c r="R19" s="4"/>
      <c r="S19" s="4"/>
      <c r="T19" s="4"/>
      <c r="U19" s="4"/>
      <c r="V19" s="4"/>
      <c r="W19" s="4"/>
      <c r="X19" s="4"/>
      <c r="Y19" s="4"/>
      <c r="Z19" s="4"/>
      <c r="AA19" s="4"/>
    </row>
    <row r="20" spans="2:27" ht="18" customHeight="1"/>
    <row r="21" spans="2:27" ht="18" customHeight="1">
      <c r="B21" s="5" t="s">
        <v>55</v>
      </c>
      <c r="C21" s="2" t="s">
        <v>263</v>
      </c>
      <c r="K21" s="21">
        <f>様式1号!L18</f>
        <v>190000</v>
      </c>
      <c r="L21" s="13"/>
      <c r="M21" s="13"/>
      <c r="N21" s="13"/>
      <c r="O21" s="13"/>
      <c r="P21" s="13"/>
      <c r="Q21" s="13"/>
      <c r="R21" s="11" t="s">
        <v>27</v>
      </c>
      <c r="S21" s="11"/>
      <c r="T21" s="11"/>
      <c r="U21" s="11"/>
      <c r="V21" s="11"/>
      <c r="W21" s="11"/>
      <c r="X21" s="11"/>
      <c r="Y21" s="11"/>
      <c r="Z21" s="11"/>
    </row>
    <row r="22" spans="2:27" ht="18" customHeight="1">
      <c r="B22" s="5"/>
      <c r="I22" s="139"/>
      <c r="R22" s="11"/>
      <c r="S22" s="11"/>
      <c r="T22" s="11"/>
      <c r="U22" s="11"/>
      <c r="V22" s="11"/>
      <c r="W22" s="11"/>
      <c r="X22" s="11"/>
      <c r="Y22" s="11"/>
      <c r="Z22" s="11"/>
    </row>
    <row r="23" spans="2:27" ht="18" customHeight="1">
      <c r="B23" s="5" t="s">
        <v>115</v>
      </c>
      <c r="C23" s="2" t="s">
        <v>268</v>
      </c>
      <c r="I23" s="139"/>
      <c r="K23" s="21">
        <v>186000</v>
      </c>
      <c r="L23" s="13"/>
      <c r="M23" s="13"/>
      <c r="N23" s="13"/>
      <c r="O23" s="13"/>
      <c r="P23" s="13"/>
      <c r="Q23" s="13"/>
      <c r="R23" s="11" t="s">
        <v>27</v>
      </c>
      <c r="S23" s="11"/>
      <c r="T23" s="11"/>
      <c r="U23" s="11"/>
      <c r="V23" s="11"/>
      <c r="W23" s="11"/>
      <c r="X23" s="11"/>
      <c r="Y23" s="11"/>
      <c r="Z23" s="11"/>
    </row>
    <row r="24" spans="2:27" ht="18" customHeight="1">
      <c r="B24" s="5"/>
      <c r="I24" s="139"/>
      <c r="J24" s="11"/>
      <c r="K24" s="11"/>
      <c r="L24" s="11"/>
      <c r="M24" s="11"/>
      <c r="N24" s="11"/>
      <c r="O24" s="11"/>
      <c r="P24" s="11"/>
      <c r="Q24" s="11"/>
      <c r="R24" s="11"/>
      <c r="S24" s="11"/>
      <c r="T24" s="11"/>
      <c r="U24" s="11"/>
      <c r="V24" s="11"/>
      <c r="W24" s="11"/>
      <c r="X24" s="11"/>
      <c r="Y24" s="11"/>
      <c r="Z24" s="11"/>
    </row>
    <row r="25" spans="2:27" s="2" customFormat="1" ht="18" customHeight="1">
      <c r="B25" s="5" t="s">
        <v>116</v>
      </c>
      <c r="C25" s="2" t="s">
        <v>106</v>
      </c>
    </row>
    <row r="26" spans="2:27" s="2" customFormat="1" ht="18" customHeight="1">
      <c r="B26" s="5"/>
      <c r="C26" s="9" t="s">
        <v>107</v>
      </c>
      <c r="D26" s="11"/>
      <c r="E26" s="13" t="s">
        <v>173</v>
      </c>
      <c r="F26" s="13"/>
      <c r="G26" s="14" t="s">
        <v>0</v>
      </c>
      <c r="H26" s="17" t="s">
        <v>16</v>
      </c>
      <c r="I26" s="14">
        <v>8</v>
      </c>
      <c r="J26" s="14"/>
      <c r="K26" s="17" t="s">
        <v>5</v>
      </c>
      <c r="L26" s="24" t="s">
        <v>174</v>
      </c>
      <c r="M26" s="24"/>
      <c r="N26" s="25" t="s">
        <v>20</v>
      </c>
      <c r="O26" s="9"/>
      <c r="P26" s="25"/>
      <c r="Q26" s="25"/>
      <c r="R26" s="7"/>
      <c r="S26" s="7"/>
      <c r="T26" s="7"/>
      <c r="U26" s="25"/>
    </row>
    <row r="27" spans="2:27" s="2" customFormat="1" ht="18" customHeight="1">
      <c r="B27" s="5"/>
      <c r="C27" s="9" t="s">
        <v>109</v>
      </c>
      <c r="D27" s="11"/>
      <c r="E27" s="13" t="s">
        <v>173</v>
      </c>
      <c r="F27" s="13"/>
      <c r="G27" s="14" t="s">
        <v>0</v>
      </c>
      <c r="H27" s="17" t="s">
        <v>16</v>
      </c>
      <c r="I27" s="14">
        <v>9</v>
      </c>
      <c r="J27" s="14"/>
      <c r="K27" s="17" t="s">
        <v>5</v>
      </c>
      <c r="L27" s="24" t="s">
        <v>121</v>
      </c>
      <c r="M27" s="24"/>
      <c r="N27" s="25" t="s">
        <v>20</v>
      </c>
      <c r="O27" s="25"/>
      <c r="P27" s="7"/>
      <c r="Q27" s="7"/>
      <c r="R27" s="7"/>
      <c r="S27" s="25"/>
    </row>
    <row r="28" spans="2:27" s="2" customFormat="1" ht="18" customHeight="1">
      <c r="B28" s="5"/>
      <c r="C28" s="11"/>
      <c r="D28" s="11"/>
      <c r="E28" s="25"/>
      <c r="F28" s="25"/>
      <c r="G28" s="25"/>
      <c r="H28" s="25"/>
      <c r="I28" s="7"/>
      <c r="J28" s="25"/>
      <c r="K28" s="7"/>
      <c r="L28" s="25"/>
      <c r="M28" s="25"/>
      <c r="N28" s="25"/>
      <c r="O28" s="25"/>
      <c r="P28" s="7"/>
      <c r="Q28" s="7"/>
      <c r="R28" s="7"/>
      <c r="S28" s="25"/>
    </row>
    <row r="29" spans="2:27" ht="18" customHeight="1">
      <c r="B29" s="5"/>
      <c r="K29" s="140"/>
      <c r="L29" s="140"/>
      <c r="M29" s="140"/>
      <c r="N29" s="140"/>
      <c r="O29" s="140"/>
      <c r="P29" s="11"/>
      <c r="Q29" s="11"/>
      <c r="R29" s="11"/>
      <c r="S29" s="11"/>
      <c r="T29" s="11"/>
      <c r="U29" s="11"/>
      <c r="V29" s="11"/>
      <c r="W29" s="11"/>
      <c r="X29" s="11"/>
      <c r="Y29" s="11"/>
      <c r="Z29" s="11"/>
    </row>
    <row r="30" spans="2:27" ht="18" customHeight="1">
      <c r="B30" s="5" t="s">
        <v>117</v>
      </c>
      <c r="C30" s="2" t="s">
        <v>28</v>
      </c>
    </row>
    <row r="31" spans="2:27" ht="18" customHeight="1">
      <c r="B31" s="7" t="s">
        <v>23</v>
      </c>
      <c r="C31" s="7"/>
      <c r="D31" s="2" t="s">
        <v>130</v>
      </c>
    </row>
    <row r="32" spans="2:27" ht="18" customHeight="1">
      <c r="B32" s="7" t="s">
        <v>31</v>
      </c>
      <c r="C32" s="7"/>
      <c r="D32" s="2" t="s">
        <v>131</v>
      </c>
    </row>
    <row r="33" spans="2:4" ht="18" customHeight="1">
      <c r="B33" s="7" t="s">
        <v>33</v>
      </c>
      <c r="C33" s="7"/>
      <c r="D33" s="2" t="s">
        <v>132</v>
      </c>
    </row>
    <row r="34" spans="2:4" ht="18" customHeight="1">
      <c r="B34" s="7" t="s">
        <v>40</v>
      </c>
      <c r="C34" s="7"/>
      <c r="D34" s="2" t="s">
        <v>140</v>
      </c>
    </row>
    <row r="35" spans="2:4" ht="18" customHeight="1">
      <c r="B35" s="7" t="s">
        <v>141</v>
      </c>
      <c r="C35" s="7"/>
      <c r="D35" s="138" t="s">
        <v>143</v>
      </c>
    </row>
    <row r="36" spans="2:4" ht="18" customHeight="1">
      <c r="B36" s="7"/>
      <c r="C36" s="7"/>
    </row>
    <row r="37" spans="2:4" ht="18" customHeight="1"/>
    <row r="38" spans="2:4" ht="18" customHeight="1"/>
    <row r="39" spans="2:4" ht="18" customHeight="1"/>
    <row r="40" spans="2:4" ht="18" customHeight="1"/>
    <row r="41" spans="2:4" ht="18" customHeight="1"/>
    <row r="42" spans="2:4" ht="18" customHeight="1"/>
    <row r="43" spans="2:4" ht="18" customHeight="1"/>
    <row r="44" spans="2:4" ht="18" customHeight="1"/>
    <row r="45" spans="2:4" ht="18" customHeight="1"/>
    <row r="46" spans="2:4" ht="18" customHeight="1"/>
    <row r="47" spans="2:4" ht="18" customHeight="1"/>
    <row r="48" spans="2:4"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75" customHeight="1"/>
    <row r="77" ht="18.75" customHeight="1"/>
    <row r="78" ht="18.75" customHeight="1"/>
    <row r="79" ht="18.75" customHeight="1"/>
    <row r="80" ht="18.75" customHeight="1"/>
    <row r="81" ht="18.75" customHeight="1"/>
    <row r="82" ht="18.75" customHeight="1"/>
  </sheetData>
  <mergeCells count="22">
    <mergeCell ref="K10:O10"/>
    <mergeCell ref="Q10:AA10"/>
    <mergeCell ref="K11:O11"/>
    <mergeCell ref="Q11:AA11"/>
    <mergeCell ref="K12:O12"/>
    <mergeCell ref="Q12:Z12"/>
    <mergeCell ref="B16:AA16"/>
    <mergeCell ref="K21:Q21"/>
    <mergeCell ref="K23:Q23"/>
    <mergeCell ref="E26:F26"/>
    <mergeCell ref="I26:J26"/>
    <mergeCell ref="L26:M26"/>
    <mergeCell ref="E27:F27"/>
    <mergeCell ref="I27:J27"/>
    <mergeCell ref="L27:M27"/>
    <mergeCell ref="B31:C31"/>
    <mergeCell ref="B32:C32"/>
    <mergeCell ref="B33:C33"/>
    <mergeCell ref="B34:C34"/>
    <mergeCell ref="B35:C35"/>
    <mergeCell ref="B36:C36"/>
    <mergeCell ref="B18:AA19"/>
  </mergeCells>
  <phoneticPr fontId="2"/>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A1:Z32"/>
  <sheetViews>
    <sheetView tabSelected="1" view="pageBreakPreview" topLeftCell="A9" zoomScaleSheetLayoutView="100" workbookViewId="0">
      <selection activeCell="I11" sqref="I11:Y11"/>
    </sheetView>
  </sheetViews>
  <sheetFormatPr defaultRowHeight="13.5"/>
  <cols>
    <col min="1" max="1" width="3.125" style="1" customWidth="1"/>
    <col min="2" max="2" width="1.875" style="1" customWidth="1"/>
    <col min="3" max="7" width="3.125" style="1" customWidth="1"/>
    <col min="8" max="8" width="1.875" style="1" customWidth="1"/>
    <col min="9" max="25" width="3.625" style="1" customWidth="1"/>
    <col min="26" max="77" width="3.125" style="1" customWidth="1"/>
    <col min="78" max="16384" width="9" style="1" customWidth="1"/>
  </cols>
  <sheetData>
    <row r="1" spans="1:26" ht="18.75" customHeight="1">
      <c r="A1" s="2" t="s">
        <v>124</v>
      </c>
      <c r="B1" s="2"/>
      <c r="C1" s="2"/>
      <c r="D1" s="2"/>
      <c r="E1" s="2"/>
      <c r="F1" s="2"/>
      <c r="G1" s="2"/>
      <c r="H1" s="2"/>
      <c r="I1" s="2"/>
      <c r="J1" s="2"/>
      <c r="K1" s="2"/>
      <c r="L1" s="2"/>
      <c r="M1" s="2"/>
      <c r="N1" s="2"/>
      <c r="O1" s="2"/>
      <c r="P1" s="2"/>
      <c r="Q1" s="2"/>
      <c r="R1" s="2"/>
      <c r="S1" s="2"/>
      <c r="T1" s="2"/>
      <c r="U1" s="2"/>
      <c r="V1" s="2"/>
      <c r="W1" s="2"/>
      <c r="X1" s="2"/>
      <c r="Y1" s="2"/>
    </row>
    <row r="2" spans="1:26" ht="18.75" customHeight="1">
      <c r="A2" s="2"/>
      <c r="B2" s="2"/>
      <c r="C2" s="2"/>
      <c r="D2" s="2"/>
      <c r="E2" s="2"/>
      <c r="F2" s="2"/>
      <c r="G2" s="2"/>
      <c r="H2" s="2"/>
      <c r="I2" s="2"/>
      <c r="J2" s="2"/>
      <c r="K2" s="2"/>
      <c r="L2" s="2"/>
      <c r="M2" s="2"/>
      <c r="N2" s="2"/>
      <c r="O2" s="2"/>
      <c r="P2" s="2"/>
      <c r="Q2" s="2"/>
      <c r="R2" s="2"/>
      <c r="S2" s="2"/>
      <c r="T2" s="2"/>
      <c r="U2" s="2"/>
      <c r="V2" s="2"/>
      <c r="W2" s="2"/>
      <c r="X2" s="2"/>
      <c r="Y2" s="2"/>
    </row>
    <row r="3" spans="1:26" ht="21" customHeight="1">
      <c r="A3" s="2"/>
      <c r="B3" s="38" t="s">
        <v>187</v>
      </c>
      <c r="C3" s="38"/>
      <c r="D3" s="38"/>
      <c r="E3" s="38"/>
      <c r="F3" s="38"/>
      <c r="G3" s="38"/>
      <c r="H3" s="38"/>
      <c r="I3" s="38"/>
      <c r="J3" s="38"/>
      <c r="K3" s="38"/>
      <c r="L3" s="38"/>
      <c r="M3" s="38"/>
      <c r="N3" s="38"/>
      <c r="O3" s="38"/>
      <c r="P3" s="38"/>
      <c r="Q3" s="38"/>
      <c r="R3" s="38"/>
      <c r="S3" s="38"/>
      <c r="T3" s="38"/>
      <c r="U3" s="38"/>
      <c r="V3" s="38"/>
      <c r="W3" s="38"/>
      <c r="X3" s="38"/>
      <c r="Y3" s="38"/>
      <c r="Z3" s="86"/>
    </row>
    <row r="4" spans="1:26" ht="18.75" customHeight="1">
      <c r="A4" s="2"/>
      <c r="B4" s="2"/>
      <c r="C4" s="2"/>
      <c r="D4" s="2"/>
      <c r="E4" s="2"/>
      <c r="F4" s="2"/>
      <c r="G4" s="2"/>
      <c r="H4" s="2"/>
      <c r="I4" s="2"/>
      <c r="J4" s="2"/>
      <c r="K4" s="2"/>
      <c r="L4" s="2"/>
      <c r="M4" s="2"/>
      <c r="N4" s="2"/>
      <c r="O4" s="2"/>
      <c r="P4" s="2"/>
      <c r="Q4" s="2"/>
      <c r="R4" s="2"/>
      <c r="S4" s="2"/>
      <c r="T4" s="2"/>
      <c r="U4" s="2"/>
      <c r="V4" s="2"/>
      <c r="W4" s="2"/>
      <c r="X4" s="2"/>
      <c r="Y4" s="2"/>
    </row>
    <row r="5" spans="1:26" s="1" customFormat="1" ht="42.75" customHeight="1">
      <c r="A5" s="2"/>
      <c r="B5" s="39"/>
      <c r="C5" s="45" t="s">
        <v>103</v>
      </c>
      <c r="D5" s="45"/>
      <c r="E5" s="45"/>
      <c r="F5" s="45"/>
      <c r="G5" s="45"/>
      <c r="H5" s="51"/>
      <c r="I5" s="57"/>
      <c r="J5" s="62" t="s">
        <v>173</v>
      </c>
      <c r="K5" s="62"/>
      <c r="L5" s="62" t="s">
        <v>0</v>
      </c>
      <c r="M5" s="71" t="s">
        <v>16</v>
      </c>
      <c r="N5" s="62">
        <v>9</v>
      </c>
      <c r="O5" s="71" t="s">
        <v>5</v>
      </c>
      <c r="P5" s="62">
        <v>15</v>
      </c>
      <c r="Q5" s="71" t="s">
        <v>20</v>
      </c>
      <c r="R5" s="71" t="s">
        <v>49</v>
      </c>
      <c r="S5" s="62" t="s">
        <v>257</v>
      </c>
      <c r="T5" s="71" t="s">
        <v>24</v>
      </c>
      <c r="U5" s="71"/>
      <c r="V5" s="71"/>
      <c r="W5" s="71"/>
      <c r="X5" s="71"/>
      <c r="Y5" s="81"/>
    </row>
    <row r="6" spans="1:26" s="1" customFormat="1" ht="42.75" customHeight="1">
      <c r="A6" s="2"/>
      <c r="B6" s="39"/>
      <c r="C6" s="45" t="s">
        <v>9</v>
      </c>
      <c r="D6" s="45"/>
      <c r="E6" s="45"/>
      <c r="F6" s="45"/>
      <c r="G6" s="45"/>
      <c r="H6" s="51"/>
      <c r="I6" s="39"/>
      <c r="J6" s="63" t="s">
        <v>102</v>
      </c>
      <c r="K6" s="63"/>
      <c r="L6" s="63"/>
      <c r="M6" s="63"/>
      <c r="N6" s="63"/>
      <c r="O6" s="63"/>
      <c r="P6" s="63"/>
      <c r="Q6" s="63"/>
      <c r="R6" s="63"/>
      <c r="S6" s="63"/>
      <c r="T6" s="63"/>
      <c r="U6" s="63"/>
      <c r="V6" s="63"/>
      <c r="W6" s="63"/>
      <c r="X6" s="63"/>
      <c r="Y6" s="51"/>
    </row>
    <row r="7" spans="1:26" s="1" customFormat="1" ht="21.75" customHeight="1">
      <c r="A7" s="2"/>
      <c r="B7" s="40"/>
      <c r="C7" s="46" t="s">
        <v>148</v>
      </c>
      <c r="D7" s="46"/>
      <c r="E7" s="46"/>
      <c r="F7" s="46"/>
      <c r="G7" s="46"/>
      <c r="H7" s="52"/>
      <c r="I7" s="40"/>
      <c r="J7" s="64" t="s">
        <v>152</v>
      </c>
      <c r="K7" s="65"/>
      <c r="L7" s="70">
        <v>58</v>
      </c>
      <c r="M7" s="70"/>
      <c r="N7" s="70"/>
      <c r="O7" s="76" t="s">
        <v>75</v>
      </c>
      <c r="P7" s="50" t="s">
        <v>98</v>
      </c>
      <c r="Q7" s="78" t="s">
        <v>99</v>
      </c>
      <c r="R7" s="78"/>
      <c r="S7" s="78"/>
      <c r="T7" s="78"/>
      <c r="U7" s="70">
        <v>10</v>
      </c>
      <c r="V7" s="70"/>
      <c r="W7" s="70"/>
      <c r="X7" s="76" t="s">
        <v>75</v>
      </c>
      <c r="Y7" s="82"/>
    </row>
    <row r="8" spans="1:26" s="1" customFormat="1" ht="21.75" customHeight="1">
      <c r="A8" s="2"/>
      <c r="B8" s="41"/>
      <c r="C8" s="47"/>
      <c r="D8" s="47"/>
      <c r="E8" s="47"/>
      <c r="F8" s="47"/>
      <c r="G8" s="47"/>
      <c r="H8" s="53"/>
      <c r="I8" s="41"/>
      <c r="J8" s="10"/>
      <c r="K8" s="10"/>
      <c r="L8" s="10"/>
      <c r="M8" s="10"/>
      <c r="N8" s="74"/>
      <c r="O8" s="74"/>
      <c r="P8" s="77"/>
      <c r="Q8" s="10"/>
      <c r="R8" s="10"/>
      <c r="S8" s="77" t="s">
        <v>39</v>
      </c>
      <c r="T8" s="77"/>
      <c r="U8" s="149">
        <v>68</v>
      </c>
      <c r="V8" s="149"/>
      <c r="W8" s="149"/>
      <c r="X8" s="77" t="s">
        <v>75</v>
      </c>
      <c r="Y8" s="56"/>
    </row>
    <row r="9" spans="1:26" s="1" customFormat="1" ht="27" customHeight="1">
      <c r="A9" s="2"/>
      <c r="B9" s="42"/>
      <c r="C9" s="20" t="s">
        <v>266</v>
      </c>
      <c r="D9" s="20"/>
      <c r="E9" s="20"/>
      <c r="F9" s="20"/>
      <c r="G9" s="20"/>
      <c r="H9" s="54"/>
      <c r="I9" s="40"/>
      <c r="J9" s="65"/>
      <c r="K9" s="65"/>
      <c r="L9" s="146" t="s">
        <v>272</v>
      </c>
      <c r="M9" s="148"/>
      <c r="N9" s="148"/>
      <c r="O9" s="148"/>
      <c r="P9" s="148"/>
      <c r="Q9" s="148"/>
      <c r="R9" s="148"/>
      <c r="S9" s="148"/>
      <c r="T9" s="148"/>
      <c r="U9" s="148"/>
      <c r="V9" s="148"/>
      <c r="W9" s="148"/>
      <c r="X9" s="148"/>
      <c r="Y9" s="82"/>
    </row>
    <row r="10" spans="1:26" s="1" customFormat="1" ht="25.5" customHeight="1">
      <c r="A10" s="2"/>
      <c r="B10" s="42"/>
      <c r="C10" s="47"/>
      <c r="D10" s="47"/>
      <c r="E10" s="47"/>
      <c r="F10" s="47"/>
      <c r="G10" s="47"/>
      <c r="H10" s="54"/>
      <c r="I10" s="41"/>
      <c r="J10" s="10"/>
      <c r="K10" s="10"/>
      <c r="L10" s="147"/>
      <c r="M10" s="147"/>
      <c r="N10" s="147"/>
      <c r="O10" s="147"/>
      <c r="P10" s="147"/>
      <c r="Q10" s="147"/>
      <c r="R10" s="147"/>
      <c r="S10" s="147"/>
      <c r="T10" s="147"/>
      <c r="U10" s="147"/>
      <c r="V10" s="147"/>
      <c r="W10" s="147"/>
      <c r="X10" s="147"/>
      <c r="Y10" s="56"/>
    </row>
    <row r="11" spans="1:26" ht="182.25" customHeight="1">
      <c r="A11" s="2"/>
      <c r="B11" s="40"/>
      <c r="C11" s="48" t="s">
        <v>267</v>
      </c>
      <c r="D11" s="50"/>
      <c r="E11" s="50"/>
      <c r="F11" s="50"/>
      <c r="G11" s="50"/>
      <c r="H11" s="52"/>
      <c r="I11" s="58" t="s">
        <v>273</v>
      </c>
      <c r="J11" s="66"/>
      <c r="K11" s="66"/>
      <c r="L11" s="66"/>
      <c r="M11" s="66"/>
      <c r="N11" s="66"/>
      <c r="O11" s="66"/>
      <c r="P11" s="66"/>
      <c r="Q11" s="66"/>
      <c r="R11" s="66"/>
      <c r="S11" s="66"/>
      <c r="T11" s="66"/>
      <c r="U11" s="66"/>
      <c r="V11" s="66"/>
      <c r="W11" s="66"/>
      <c r="X11" s="66"/>
      <c r="Y11" s="83"/>
    </row>
    <row r="12" spans="1:26" ht="5.25" customHeight="1">
      <c r="A12" s="2"/>
      <c r="B12" s="43"/>
      <c r="C12" s="23"/>
      <c r="D12" s="23"/>
      <c r="E12" s="23"/>
      <c r="F12" s="23"/>
      <c r="G12" s="23"/>
      <c r="H12" s="55"/>
      <c r="I12" s="59"/>
      <c r="J12" s="65"/>
      <c r="K12" s="65"/>
      <c r="L12" s="65"/>
      <c r="M12" s="65"/>
      <c r="N12" s="65"/>
      <c r="O12" s="65"/>
      <c r="P12" s="65"/>
      <c r="Q12" s="65"/>
      <c r="R12" s="65"/>
      <c r="S12" s="65"/>
      <c r="T12" s="65"/>
      <c r="U12" s="65"/>
      <c r="V12" s="65"/>
      <c r="W12" s="65"/>
      <c r="X12" s="65"/>
      <c r="Y12" s="65"/>
      <c r="Z12" s="87"/>
    </row>
    <row r="13" spans="1:26" ht="18.75" customHeight="1">
      <c r="A13" s="2"/>
      <c r="B13" s="42"/>
      <c r="C13" s="23"/>
      <c r="D13" s="23"/>
      <c r="E13" s="23"/>
      <c r="F13" s="23"/>
      <c r="G13" s="23"/>
      <c r="H13" s="54"/>
      <c r="I13" s="42" t="s">
        <v>155</v>
      </c>
      <c r="J13" s="67"/>
      <c r="K13" s="67"/>
      <c r="L13" s="67"/>
      <c r="M13" s="67"/>
      <c r="N13" s="67"/>
      <c r="O13" s="67"/>
      <c r="P13" s="67"/>
      <c r="Q13" s="67"/>
      <c r="R13" s="67"/>
      <c r="S13" s="67"/>
      <c r="T13" s="67"/>
      <c r="U13" s="67"/>
      <c r="V13" s="67"/>
      <c r="W13" s="67"/>
      <c r="X13" s="67"/>
      <c r="Y13" s="67"/>
      <c r="Z13" s="87"/>
    </row>
    <row r="14" spans="1:26" ht="18.75" customHeight="1">
      <c r="A14" s="2"/>
      <c r="B14" s="43"/>
      <c r="C14" s="23"/>
      <c r="D14" s="23"/>
      <c r="E14" s="23"/>
      <c r="F14" s="23"/>
      <c r="G14" s="23"/>
      <c r="H14" s="55"/>
      <c r="I14" s="43"/>
      <c r="J14" s="67"/>
      <c r="K14" s="67"/>
      <c r="L14" s="67"/>
      <c r="M14" s="67"/>
      <c r="N14" s="67"/>
      <c r="O14" s="67"/>
      <c r="P14" s="67"/>
      <c r="Q14" s="67"/>
      <c r="R14" s="67"/>
      <c r="S14" s="67"/>
      <c r="T14" s="67"/>
      <c r="U14" s="67"/>
      <c r="V14" s="67"/>
      <c r="W14" s="67"/>
      <c r="X14" s="67"/>
      <c r="Y14" s="67"/>
      <c r="Z14" s="87"/>
    </row>
    <row r="15" spans="1:26" ht="18.75" customHeight="1">
      <c r="A15" s="2"/>
      <c r="B15" s="43"/>
      <c r="C15" s="23"/>
      <c r="D15" s="23"/>
      <c r="E15" s="23"/>
      <c r="F15" s="23"/>
      <c r="G15" s="23"/>
      <c r="H15" s="55"/>
      <c r="I15" s="43"/>
      <c r="J15" s="67"/>
      <c r="K15" s="67"/>
      <c r="L15" s="67"/>
      <c r="M15" s="67"/>
      <c r="N15" s="67"/>
      <c r="O15" s="67"/>
      <c r="P15" s="67"/>
      <c r="Q15" s="67"/>
      <c r="R15" s="67"/>
      <c r="S15" s="67"/>
      <c r="T15" s="67"/>
      <c r="U15" s="67"/>
      <c r="V15" s="67"/>
      <c r="W15" s="67"/>
      <c r="X15" s="67"/>
      <c r="Y15" s="67"/>
      <c r="Z15" s="87"/>
    </row>
    <row r="16" spans="1:26" ht="5.25" customHeight="1">
      <c r="A16" s="2"/>
      <c r="B16" s="43"/>
      <c r="C16" s="23"/>
      <c r="D16" s="23"/>
      <c r="E16" s="23"/>
      <c r="F16" s="23"/>
      <c r="G16" s="23"/>
      <c r="H16" s="55"/>
      <c r="I16" s="43"/>
      <c r="J16" s="67"/>
      <c r="K16" s="67"/>
      <c r="L16" s="67"/>
      <c r="M16" s="67"/>
      <c r="N16" s="67"/>
      <c r="O16" s="67"/>
      <c r="P16" s="67"/>
      <c r="Q16" s="67"/>
      <c r="R16" s="67"/>
      <c r="S16" s="67"/>
      <c r="T16" s="67"/>
      <c r="U16" s="67"/>
      <c r="V16" s="67"/>
      <c r="W16" s="67"/>
      <c r="X16" s="67"/>
      <c r="Y16" s="67"/>
      <c r="Z16" s="87"/>
    </row>
    <row r="17" spans="1:26" ht="18.75" customHeight="1">
      <c r="A17" s="2"/>
      <c r="B17" s="43"/>
      <c r="C17" s="23"/>
      <c r="D17" s="23"/>
      <c r="E17" s="23"/>
      <c r="F17" s="23"/>
      <c r="G17" s="23"/>
      <c r="H17" s="55"/>
      <c r="I17" s="43" t="s">
        <v>161</v>
      </c>
      <c r="J17" s="67"/>
      <c r="K17" s="67"/>
      <c r="L17" s="67"/>
      <c r="M17" s="67"/>
      <c r="N17" s="67"/>
      <c r="O17" s="67"/>
      <c r="P17" s="67"/>
      <c r="Q17" s="67"/>
      <c r="R17" s="67"/>
      <c r="S17" s="67"/>
      <c r="T17" s="67"/>
      <c r="U17" s="67"/>
      <c r="V17" s="67"/>
      <c r="W17" s="67"/>
      <c r="X17" s="67"/>
      <c r="Y17" s="67"/>
      <c r="Z17" s="87"/>
    </row>
    <row r="18" spans="1:26" ht="18.75" customHeight="1">
      <c r="A18" s="2"/>
      <c r="B18" s="43"/>
      <c r="C18" s="25"/>
      <c r="D18" s="25"/>
      <c r="E18" s="25"/>
      <c r="F18" s="25"/>
      <c r="G18" s="25"/>
      <c r="H18" s="55"/>
      <c r="I18" s="43"/>
      <c r="J18" s="2"/>
      <c r="K18" s="2" t="s">
        <v>157</v>
      </c>
      <c r="L18" s="2"/>
      <c r="M18" s="2"/>
      <c r="N18" s="2"/>
      <c r="O18" s="2"/>
      <c r="P18" s="2"/>
      <c r="Q18" s="2"/>
      <c r="R18" s="2"/>
      <c r="S18" s="2"/>
      <c r="T18" s="2"/>
      <c r="U18" s="2"/>
      <c r="V18" s="2"/>
      <c r="W18" s="2"/>
      <c r="X18" s="2"/>
      <c r="Y18" s="2"/>
      <c r="Z18" s="87"/>
    </row>
    <row r="19" spans="1:26" ht="18.75" customHeight="1">
      <c r="A19" s="2"/>
      <c r="B19" s="43"/>
      <c r="C19" s="25"/>
      <c r="D19" s="25"/>
      <c r="E19" s="25"/>
      <c r="F19" s="25"/>
      <c r="G19" s="25"/>
      <c r="H19" s="55"/>
      <c r="I19" s="43"/>
      <c r="J19" s="2"/>
      <c r="K19" s="2" t="s">
        <v>111</v>
      </c>
      <c r="L19" s="2"/>
      <c r="M19" s="2"/>
      <c r="N19" s="2"/>
      <c r="O19" s="2"/>
      <c r="P19" s="2"/>
      <c r="Q19" s="2"/>
      <c r="R19" s="2"/>
      <c r="S19" s="2"/>
      <c r="T19" s="2"/>
      <c r="U19" s="2"/>
      <c r="V19" s="2"/>
      <c r="W19" s="2"/>
      <c r="X19" s="2"/>
      <c r="Y19" s="2"/>
      <c r="Z19" s="87"/>
    </row>
    <row r="20" spans="1:26" ht="18.75" customHeight="1">
      <c r="A20" s="2"/>
      <c r="B20" s="43"/>
      <c r="C20" s="25"/>
      <c r="D20" s="25"/>
      <c r="E20" s="25"/>
      <c r="F20" s="25"/>
      <c r="G20" s="25"/>
      <c r="H20" s="55"/>
      <c r="I20" s="43"/>
      <c r="J20" s="2"/>
      <c r="K20" s="2" t="s">
        <v>158</v>
      </c>
      <c r="L20" s="2"/>
      <c r="M20" s="2"/>
      <c r="N20" s="2"/>
      <c r="O20" s="2"/>
      <c r="P20" s="2"/>
      <c r="Q20" s="2"/>
      <c r="R20" s="2"/>
      <c r="S20" s="2"/>
      <c r="T20" s="2"/>
      <c r="U20" s="2"/>
      <c r="V20" s="2"/>
      <c r="W20" s="2"/>
      <c r="X20" s="2"/>
      <c r="Y20" s="2"/>
      <c r="Z20" s="87"/>
    </row>
    <row r="21" spans="1:26" ht="18.75" customHeight="1">
      <c r="A21" s="2"/>
      <c r="B21" s="43"/>
      <c r="C21" s="25"/>
      <c r="D21" s="25"/>
      <c r="E21" s="25"/>
      <c r="F21" s="25"/>
      <c r="G21" s="25"/>
      <c r="H21" s="55"/>
      <c r="I21" s="43"/>
      <c r="J21" s="2"/>
      <c r="K21" s="2" t="s">
        <v>137</v>
      </c>
      <c r="L21" s="2"/>
      <c r="M21" s="2"/>
      <c r="N21" s="2"/>
      <c r="O21" s="2"/>
      <c r="P21" s="2"/>
      <c r="Q21" s="2"/>
      <c r="R21" s="2"/>
      <c r="S21" s="2"/>
      <c r="T21" s="2"/>
      <c r="U21" s="2"/>
      <c r="V21" s="2"/>
      <c r="W21" s="2"/>
      <c r="X21" s="2"/>
      <c r="Y21" s="2"/>
      <c r="Z21" s="87"/>
    </row>
    <row r="22" spans="1:26" ht="5.25" customHeight="1">
      <c r="A22" s="2"/>
      <c r="B22" s="43"/>
      <c r="C22" s="25"/>
      <c r="D22" s="25"/>
      <c r="E22" s="25"/>
      <c r="F22" s="25"/>
      <c r="G22" s="25"/>
      <c r="H22" s="55"/>
      <c r="I22" s="43"/>
      <c r="J22" s="2"/>
      <c r="K22" s="2"/>
      <c r="L22" s="2"/>
      <c r="M22" s="2"/>
      <c r="N22" s="2"/>
      <c r="O22" s="2"/>
      <c r="P22" s="2"/>
      <c r="Q22" s="2"/>
      <c r="R22" s="2"/>
      <c r="S22" s="2"/>
      <c r="T22" s="2"/>
      <c r="U22" s="2"/>
      <c r="V22" s="2"/>
      <c r="W22" s="2"/>
      <c r="X22" s="2"/>
      <c r="Y22" s="2"/>
      <c r="Z22" s="87"/>
    </row>
    <row r="23" spans="1:26" ht="18.75" customHeight="1">
      <c r="A23" s="2"/>
      <c r="B23" s="43"/>
      <c r="C23" s="25"/>
      <c r="D23" s="25"/>
      <c r="E23" s="25"/>
      <c r="F23" s="25"/>
      <c r="G23" s="25"/>
      <c r="H23" s="55"/>
      <c r="I23" s="43" t="s">
        <v>160</v>
      </c>
      <c r="J23" s="2"/>
      <c r="K23" s="2"/>
      <c r="L23" s="2"/>
      <c r="M23" s="2"/>
      <c r="N23" s="2"/>
      <c r="O23" s="2"/>
      <c r="P23" s="2"/>
      <c r="Q23" s="2"/>
      <c r="R23" s="2"/>
      <c r="S23" s="2"/>
      <c r="T23" s="2"/>
      <c r="U23" s="2"/>
      <c r="V23" s="2"/>
      <c r="W23" s="2"/>
      <c r="X23" s="2"/>
      <c r="Y23" s="2"/>
      <c r="Z23" s="87"/>
    </row>
    <row r="24" spans="1:26" ht="18.75" customHeight="1">
      <c r="A24" s="2"/>
      <c r="B24" s="43"/>
      <c r="C24" s="25"/>
      <c r="D24" s="25"/>
      <c r="E24" s="25"/>
      <c r="F24" s="25"/>
      <c r="G24" s="25"/>
      <c r="H24" s="55"/>
      <c r="I24" s="142" t="s">
        <v>212</v>
      </c>
      <c r="J24" s="144"/>
      <c r="K24" s="144"/>
      <c r="L24" s="144"/>
      <c r="M24" s="144"/>
      <c r="N24" s="144"/>
      <c r="O24" s="144"/>
      <c r="P24" s="144"/>
      <c r="Q24" s="144"/>
      <c r="R24" s="144"/>
      <c r="S24" s="144"/>
      <c r="T24" s="144"/>
      <c r="U24" s="144"/>
      <c r="V24" s="144"/>
      <c r="W24" s="144"/>
      <c r="X24" s="144"/>
      <c r="Y24" s="150"/>
      <c r="Z24" s="87"/>
    </row>
    <row r="25" spans="1:26" ht="18.75" customHeight="1">
      <c r="A25" s="2"/>
      <c r="B25" s="43"/>
      <c r="C25" s="25"/>
      <c r="D25" s="25"/>
      <c r="E25" s="25"/>
      <c r="F25" s="25"/>
      <c r="G25" s="25"/>
      <c r="H25" s="55"/>
      <c r="I25" s="142"/>
      <c r="J25" s="144"/>
      <c r="K25" s="144"/>
      <c r="L25" s="144"/>
      <c r="M25" s="144"/>
      <c r="N25" s="144"/>
      <c r="O25" s="144"/>
      <c r="P25" s="144"/>
      <c r="Q25" s="144"/>
      <c r="R25" s="144"/>
      <c r="S25" s="144"/>
      <c r="T25" s="144"/>
      <c r="U25" s="144"/>
      <c r="V25" s="144"/>
      <c r="W25" s="144"/>
      <c r="X25" s="144"/>
      <c r="Y25" s="150"/>
      <c r="Z25" s="87"/>
    </row>
    <row r="26" spans="1:26" ht="18.75" customHeight="1">
      <c r="A26" s="2"/>
      <c r="B26" s="43"/>
      <c r="C26" s="25"/>
      <c r="D26" s="25"/>
      <c r="E26" s="25"/>
      <c r="F26" s="25"/>
      <c r="G26" s="25"/>
      <c r="H26" s="55"/>
      <c r="I26" s="142"/>
      <c r="J26" s="144"/>
      <c r="K26" s="144"/>
      <c r="L26" s="144"/>
      <c r="M26" s="144"/>
      <c r="N26" s="144"/>
      <c r="O26" s="144"/>
      <c r="P26" s="144"/>
      <c r="Q26" s="144"/>
      <c r="R26" s="144"/>
      <c r="S26" s="144"/>
      <c r="T26" s="144"/>
      <c r="U26" s="144"/>
      <c r="V26" s="144"/>
      <c r="W26" s="144"/>
      <c r="X26" s="144"/>
      <c r="Y26" s="150"/>
      <c r="Z26" s="87"/>
    </row>
    <row r="27" spans="1:26" ht="18.75" customHeight="1">
      <c r="A27" s="2"/>
      <c r="B27" s="43"/>
      <c r="C27" s="25"/>
      <c r="D27" s="25"/>
      <c r="E27" s="25"/>
      <c r="F27" s="25"/>
      <c r="G27" s="25"/>
      <c r="H27" s="55"/>
      <c r="I27" s="142"/>
      <c r="J27" s="144"/>
      <c r="K27" s="144"/>
      <c r="L27" s="144"/>
      <c r="M27" s="144"/>
      <c r="N27" s="144"/>
      <c r="O27" s="144"/>
      <c r="P27" s="144"/>
      <c r="Q27" s="144"/>
      <c r="R27" s="144"/>
      <c r="S27" s="144"/>
      <c r="T27" s="144"/>
      <c r="U27" s="144"/>
      <c r="V27" s="144"/>
      <c r="W27" s="144"/>
      <c r="X27" s="144"/>
      <c r="Y27" s="150"/>
      <c r="Z27" s="87"/>
    </row>
    <row r="28" spans="1:26" ht="18.75" customHeight="1">
      <c r="A28" s="2"/>
      <c r="B28" s="43"/>
      <c r="C28" s="25"/>
      <c r="D28" s="25"/>
      <c r="E28" s="25"/>
      <c r="F28" s="25"/>
      <c r="G28" s="25"/>
      <c r="H28" s="55"/>
      <c r="I28" s="142"/>
      <c r="J28" s="144"/>
      <c r="K28" s="144"/>
      <c r="L28" s="144"/>
      <c r="M28" s="144"/>
      <c r="N28" s="144"/>
      <c r="O28" s="144"/>
      <c r="P28" s="144"/>
      <c r="Q28" s="144"/>
      <c r="R28" s="144"/>
      <c r="S28" s="144"/>
      <c r="T28" s="144"/>
      <c r="U28" s="144"/>
      <c r="V28" s="144"/>
      <c r="W28" s="144"/>
      <c r="X28" s="144"/>
      <c r="Y28" s="150"/>
      <c r="Z28" s="87"/>
    </row>
    <row r="29" spans="1:26" ht="18.75" customHeight="1">
      <c r="A29" s="2"/>
      <c r="B29" s="44"/>
      <c r="C29" s="49"/>
      <c r="D29" s="49"/>
      <c r="E29" s="49"/>
      <c r="F29" s="49"/>
      <c r="G29" s="49"/>
      <c r="H29" s="56"/>
      <c r="I29" s="143"/>
      <c r="J29" s="145"/>
      <c r="K29" s="145"/>
      <c r="L29" s="145"/>
      <c r="M29" s="145"/>
      <c r="N29" s="145"/>
      <c r="O29" s="145"/>
      <c r="P29" s="145"/>
      <c r="Q29" s="145"/>
      <c r="R29" s="145"/>
      <c r="S29" s="145"/>
      <c r="T29" s="145"/>
      <c r="U29" s="145"/>
      <c r="V29" s="145"/>
      <c r="W29" s="145"/>
      <c r="X29" s="145"/>
      <c r="Y29" s="151"/>
      <c r="Z29" s="87"/>
    </row>
    <row r="30" spans="1:26" ht="9" customHeight="1">
      <c r="A30" s="2"/>
      <c r="B30" s="2"/>
      <c r="C30" s="2"/>
      <c r="D30" s="2"/>
      <c r="E30" s="2"/>
      <c r="F30" s="2"/>
      <c r="G30" s="2"/>
      <c r="H30" s="2"/>
      <c r="I30" s="2"/>
      <c r="J30" s="2"/>
      <c r="K30" s="2"/>
      <c r="L30" s="2"/>
      <c r="M30" s="2"/>
      <c r="N30" s="2"/>
      <c r="O30" s="2"/>
      <c r="P30" s="2"/>
      <c r="Q30" s="2"/>
      <c r="R30" s="2"/>
      <c r="S30" s="2"/>
      <c r="T30" s="2"/>
      <c r="U30" s="2"/>
      <c r="V30" s="2"/>
      <c r="W30" s="2"/>
      <c r="X30" s="2"/>
      <c r="Y30" s="2"/>
    </row>
    <row r="31" spans="1:26" ht="18.75" customHeight="1">
      <c r="A31" s="2"/>
      <c r="B31" s="2" t="s">
        <v>100</v>
      </c>
      <c r="C31" s="2"/>
      <c r="D31" s="2"/>
      <c r="E31" s="2"/>
      <c r="F31" s="2"/>
      <c r="G31" s="2"/>
      <c r="H31" s="2"/>
      <c r="I31" s="2"/>
      <c r="J31" s="2"/>
      <c r="K31" s="2"/>
      <c r="L31" s="2"/>
      <c r="M31" s="2"/>
      <c r="N31" s="2"/>
      <c r="O31" s="2"/>
      <c r="P31" s="2"/>
      <c r="Q31" s="2"/>
      <c r="R31" s="2"/>
      <c r="S31" s="2"/>
      <c r="T31" s="2"/>
      <c r="U31" s="2"/>
      <c r="V31" s="2"/>
      <c r="W31" s="2"/>
      <c r="X31" s="2"/>
      <c r="Y31" s="2"/>
    </row>
    <row r="32" spans="1:26" ht="18.75" customHeight="1">
      <c r="A32" s="2"/>
      <c r="B32" s="2" t="s">
        <v>265</v>
      </c>
      <c r="C32" s="2"/>
      <c r="D32" s="2"/>
      <c r="E32" s="2"/>
      <c r="F32" s="2"/>
      <c r="G32" s="2"/>
      <c r="H32" s="2"/>
      <c r="I32" s="2"/>
      <c r="J32" s="2"/>
      <c r="K32" s="2"/>
      <c r="L32" s="2"/>
      <c r="M32" s="2"/>
      <c r="N32" s="2"/>
      <c r="O32" s="2"/>
      <c r="P32" s="2"/>
      <c r="Q32" s="2"/>
      <c r="R32" s="2"/>
      <c r="S32" s="2"/>
      <c r="T32" s="2"/>
      <c r="U32" s="2"/>
      <c r="V32" s="2"/>
      <c r="W32" s="2"/>
      <c r="X32" s="2"/>
      <c r="Y32" s="2"/>
    </row>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sheetData>
  <mergeCells count="16">
    <mergeCell ref="B3:Y3"/>
    <mergeCell ref="C5:G5"/>
    <mergeCell ref="J5:K5"/>
    <mergeCell ref="U5:V5"/>
    <mergeCell ref="C6:G6"/>
    <mergeCell ref="J6:X6"/>
    <mergeCell ref="L7:N7"/>
    <mergeCell ref="U7:W7"/>
    <mergeCell ref="N8:O8"/>
    <mergeCell ref="S8:T8"/>
    <mergeCell ref="U8:W8"/>
    <mergeCell ref="I11:Y11"/>
    <mergeCell ref="C7:G8"/>
    <mergeCell ref="C9:G10"/>
    <mergeCell ref="L9:X10"/>
    <mergeCell ref="I24:Y29"/>
  </mergeCells>
  <phoneticPr fontId="2"/>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drawing r:id="rId2"/>
  <legacyDrawing r:id="rId3"/>
  <mc:AlternateContent>
    <mc:Choice xmlns:x14="http://schemas.microsoft.com/office/spreadsheetml/2009/9/main" Requires="x14">
      <controls>
        <mc:AlternateContent>
          <mc:Choice Requires="x14">
            <control shapeId="15361" r:id="rId4" name="チェック 1">
              <controlPr defaultSize="0" autoPict="0">
                <anchor moveWithCells="1">
                  <from xmlns:xdr="http://schemas.openxmlformats.org/drawingml/2006/spreadsheetDrawing">
                    <xdr:col>9</xdr:col>
                    <xdr:colOff>28575</xdr:colOff>
                    <xdr:row>8</xdr:row>
                    <xdr:rowOff>34925</xdr:rowOff>
                  </from>
                  <to xmlns:xdr="http://schemas.openxmlformats.org/drawingml/2006/spreadsheetDrawing">
                    <xdr:col>10</xdr:col>
                    <xdr:colOff>161925</xdr:colOff>
                    <xdr:row>8</xdr:row>
                    <xdr:rowOff>321310</xdr:rowOff>
                  </to>
                </anchor>
              </controlPr>
            </control>
          </mc:Choice>
        </mc:AlternateContent>
        <mc:AlternateContent>
          <mc:Choice Requires="x14">
            <control shapeId="15362" r:id="rId5" name="チェック 2">
              <controlPr defaultSize="0" autoPict="0">
                <anchor moveWithCells="1">
                  <from xmlns:xdr="http://schemas.openxmlformats.org/drawingml/2006/spreadsheetDrawing">
                    <xdr:col>9</xdr:col>
                    <xdr:colOff>28575</xdr:colOff>
                    <xdr:row>9</xdr:row>
                    <xdr:rowOff>19050</xdr:rowOff>
                  </from>
                  <to xmlns:xdr="http://schemas.openxmlformats.org/drawingml/2006/spreadsheetDrawing">
                    <xdr:col>10</xdr:col>
                    <xdr:colOff>152400</xdr:colOff>
                    <xdr:row>9</xdr:row>
                    <xdr:rowOff>303530</xdr:rowOff>
                  </to>
                </anchor>
              </controlPr>
            </control>
          </mc:Choice>
        </mc:AlternateContent>
        <mc:AlternateContent>
          <mc:Choice Requires="x14">
            <control shapeId="15364" r:id="rId6" name="チェック 4">
              <controlPr defaultSize="0" autoPict="0">
                <anchor moveWithCells="1">
                  <from xmlns:xdr="http://schemas.openxmlformats.org/drawingml/2006/spreadsheetDrawing">
                    <xdr:col>8</xdr:col>
                    <xdr:colOff>257175</xdr:colOff>
                    <xdr:row>13</xdr:row>
                    <xdr:rowOff>0</xdr:rowOff>
                  </from>
                  <to xmlns:xdr="http://schemas.openxmlformats.org/drawingml/2006/spreadsheetDrawing">
                    <xdr:col>10</xdr:col>
                    <xdr:colOff>113665</xdr:colOff>
                    <xdr:row>14</xdr:row>
                    <xdr:rowOff>47625</xdr:rowOff>
                  </to>
                </anchor>
              </controlPr>
            </control>
          </mc:Choice>
        </mc:AlternateContent>
        <mc:AlternateContent>
          <mc:Choice Requires="x14">
            <control shapeId="15365" r:id="rId7" name="チェック 5">
              <controlPr defaultSize="0" autoPict="0">
                <anchor moveWithCells="1">
                  <from xmlns:xdr="http://schemas.openxmlformats.org/drawingml/2006/spreadsheetDrawing">
                    <xdr:col>8</xdr:col>
                    <xdr:colOff>257810</xdr:colOff>
                    <xdr:row>13</xdr:row>
                    <xdr:rowOff>227965</xdr:rowOff>
                  </from>
                  <to xmlns:xdr="http://schemas.openxmlformats.org/drawingml/2006/spreadsheetDrawing">
                    <xdr:col>10</xdr:col>
                    <xdr:colOff>104775</xdr:colOff>
                    <xdr:row>15</xdr:row>
                    <xdr:rowOff>36195</xdr:rowOff>
                  </to>
                </anchor>
              </controlPr>
            </control>
          </mc:Choice>
        </mc:AlternateContent>
        <mc:AlternateContent>
          <mc:Choice Requires="x14">
            <control shapeId="15366" r:id="rId8" name="チェック 6">
              <controlPr defaultSize="0" autoPict="0">
                <anchor moveWithCells="1">
                  <from xmlns:xdr="http://schemas.openxmlformats.org/drawingml/2006/spreadsheetDrawing">
                    <xdr:col>8</xdr:col>
                    <xdr:colOff>267335</xdr:colOff>
                    <xdr:row>17</xdr:row>
                    <xdr:rowOff>37465</xdr:rowOff>
                  </from>
                  <to xmlns:xdr="http://schemas.openxmlformats.org/drawingml/2006/spreadsheetDrawing">
                    <xdr:col>10</xdr:col>
                    <xdr:colOff>19685</xdr:colOff>
                    <xdr:row>18</xdr:row>
                    <xdr:rowOff>18415</xdr:rowOff>
                  </to>
                </anchor>
              </controlPr>
            </control>
          </mc:Choice>
        </mc:AlternateContent>
        <mc:AlternateContent>
          <mc:Choice Requires="x14">
            <control shapeId="15367" r:id="rId9" name="チェック 7">
              <controlPr defaultSize="0" autoPict="0">
                <anchor moveWithCells="1">
                  <from xmlns:xdr="http://schemas.openxmlformats.org/drawingml/2006/spreadsheetDrawing">
                    <xdr:col>8</xdr:col>
                    <xdr:colOff>267335</xdr:colOff>
                    <xdr:row>18</xdr:row>
                    <xdr:rowOff>17780</xdr:rowOff>
                  </from>
                  <to xmlns:xdr="http://schemas.openxmlformats.org/drawingml/2006/spreadsheetDrawing">
                    <xdr:col>10</xdr:col>
                    <xdr:colOff>19685</xdr:colOff>
                    <xdr:row>18</xdr:row>
                    <xdr:rowOff>237490</xdr:rowOff>
                  </to>
                </anchor>
              </controlPr>
            </control>
          </mc:Choice>
        </mc:AlternateContent>
        <mc:AlternateContent>
          <mc:Choice Requires="x14">
            <control shapeId="15368" r:id="rId10" name="チェック 8">
              <controlPr defaultSize="0" autoPict="0">
                <anchor moveWithCells="1">
                  <from xmlns:xdr="http://schemas.openxmlformats.org/drawingml/2006/spreadsheetDrawing">
                    <xdr:col>8</xdr:col>
                    <xdr:colOff>266700</xdr:colOff>
                    <xdr:row>19</xdr:row>
                    <xdr:rowOff>18415</xdr:rowOff>
                  </from>
                  <to xmlns:xdr="http://schemas.openxmlformats.org/drawingml/2006/spreadsheetDrawing">
                    <xdr:col>10</xdr:col>
                    <xdr:colOff>19050</xdr:colOff>
                    <xdr:row>20</xdr:row>
                    <xdr:rowOff>0</xdr:rowOff>
                  </to>
                </anchor>
              </controlPr>
            </control>
          </mc:Choice>
        </mc:AlternateContent>
        <mc:AlternateContent>
          <mc:Choice Requires="x14">
            <control shapeId="15369" r:id="rId11" name="チェック 9">
              <controlPr defaultSize="0" autoPict="0">
                <anchor moveWithCells="1">
                  <from xmlns:xdr="http://schemas.openxmlformats.org/drawingml/2006/spreadsheetDrawing">
                    <xdr:col>8</xdr:col>
                    <xdr:colOff>266700</xdr:colOff>
                    <xdr:row>20</xdr:row>
                    <xdr:rowOff>15240</xdr:rowOff>
                  </from>
                  <to xmlns:xdr="http://schemas.openxmlformats.org/drawingml/2006/spreadsheetDrawing">
                    <xdr:col>10</xdr:col>
                    <xdr:colOff>19050</xdr:colOff>
                    <xdr:row>20</xdr:row>
                    <xdr:rowOff>234315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dimension ref="A1:AC30"/>
  <sheetViews>
    <sheetView view="pageBreakPreview" topLeftCell="A21" zoomScaleSheetLayoutView="100" workbookViewId="0">
      <selection activeCell="AE30" sqref="AE30"/>
    </sheetView>
  </sheetViews>
  <sheetFormatPr defaultRowHeight="18.75"/>
  <cols>
    <col min="1" max="1" width="3.125" style="2" customWidth="1"/>
    <col min="2" max="3" width="2.375" style="2" customWidth="1"/>
    <col min="4" max="79" width="3.125" style="2" customWidth="1"/>
    <col min="80" max="16384" width="9" style="2" customWidth="1"/>
  </cols>
  <sheetData>
    <row r="1" spans="1:29" ht="18.75" customHeight="1">
      <c r="A1" s="2" t="s">
        <v>44</v>
      </c>
    </row>
    <row r="2" spans="1:29" ht="18.75" customHeight="1"/>
    <row r="3" spans="1:29" ht="21" customHeight="1">
      <c r="B3" s="38" t="s">
        <v>15</v>
      </c>
      <c r="C3" s="38"/>
      <c r="D3" s="38"/>
      <c r="E3" s="38"/>
      <c r="F3" s="38"/>
      <c r="G3" s="38"/>
      <c r="H3" s="38"/>
      <c r="I3" s="38"/>
      <c r="J3" s="38"/>
      <c r="K3" s="38"/>
      <c r="L3" s="38"/>
      <c r="M3" s="38"/>
      <c r="N3" s="38"/>
      <c r="O3" s="38"/>
      <c r="P3" s="38"/>
      <c r="Q3" s="38"/>
      <c r="R3" s="38"/>
      <c r="S3" s="38"/>
      <c r="T3" s="38"/>
      <c r="U3" s="38"/>
      <c r="V3" s="38"/>
      <c r="W3" s="38"/>
      <c r="X3" s="38"/>
      <c r="Y3" s="38"/>
      <c r="Z3" s="38"/>
      <c r="AA3" s="38"/>
      <c r="AB3" s="155"/>
    </row>
    <row r="4" spans="1:29" s="2" customFormat="1" ht="21" customHeight="1">
      <c r="B4" s="3"/>
      <c r="C4" s="3"/>
      <c r="D4" s="3"/>
      <c r="E4" s="3"/>
      <c r="F4" s="3"/>
      <c r="G4" s="3"/>
      <c r="H4" s="3"/>
      <c r="I4" s="3"/>
      <c r="J4" s="3"/>
      <c r="K4" s="3"/>
      <c r="L4" s="3"/>
      <c r="M4" s="3"/>
      <c r="N4" s="3"/>
      <c r="O4" s="3"/>
      <c r="P4" s="3"/>
      <c r="Q4" s="3"/>
      <c r="R4" s="3"/>
      <c r="S4" s="3"/>
      <c r="T4" s="3"/>
      <c r="U4" s="3"/>
      <c r="V4" s="3"/>
      <c r="W4" s="3"/>
      <c r="X4" s="3"/>
      <c r="Y4" s="3"/>
      <c r="Z4" s="3"/>
      <c r="AA4" s="3"/>
      <c r="AB4" s="3"/>
      <c r="AC4" s="3"/>
    </row>
    <row r="5" spans="1:29" s="2" customFormat="1" ht="18.75" customHeight="1">
      <c r="B5" s="2" t="s">
        <v>41</v>
      </c>
      <c r="AB5" s="12" t="s">
        <v>97</v>
      </c>
    </row>
    <row r="6" spans="1:29" s="2" customFormat="1" ht="30" customHeight="1">
      <c r="B6" s="88" t="s">
        <v>92</v>
      </c>
      <c r="C6" s="88"/>
      <c r="D6" s="88"/>
      <c r="E6" s="88"/>
      <c r="F6" s="88"/>
      <c r="G6" s="88"/>
      <c r="H6" s="88"/>
      <c r="I6" s="88"/>
      <c r="J6" s="88"/>
      <c r="K6" s="88" t="s">
        <v>96</v>
      </c>
      <c r="L6" s="88"/>
      <c r="M6" s="88"/>
      <c r="N6" s="88"/>
      <c r="O6" s="88"/>
      <c r="P6" s="88"/>
      <c r="Q6" s="88"/>
      <c r="R6" s="88"/>
      <c r="S6" s="88" t="s">
        <v>93</v>
      </c>
      <c r="T6" s="88"/>
      <c r="U6" s="88"/>
      <c r="V6" s="88"/>
      <c r="W6" s="88"/>
      <c r="X6" s="88"/>
      <c r="Y6" s="88"/>
      <c r="Z6" s="88"/>
      <c r="AA6" s="88"/>
      <c r="AB6" s="88"/>
    </row>
    <row r="7" spans="1:29" s="2" customFormat="1" ht="30" customHeight="1">
      <c r="B7" s="88" t="s">
        <v>73</v>
      </c>
      <c r="C7" s="88"/>
      <c r="D7" s="88"/>
      <c r="E7" s="88"/>
      <c r="F7" s="88"/>
      <c r="G7" s="88"/>
      <c r="H7" s="88"/>
      <c r="I7" s="88"/>
      <c r="J7" s="88"/>
      <c r="K7" s="108">
        <v>186000</v>
      </c>
      <c r="L7" s="113"/>
      <c r="M7" s="113"/>
      <c r="N7" s="113"/>
      <c r="O7" s="113"/>
      <c r="P7" s="113"/>
      <c r="Q7" s="113"/>
      <c r="R7" s="115" t="str">
        <f>IF(K7="","","円")</f>
        <v>円</v>
      </c>
      <c r="S7" s="88"/>
      <c r="T7" s="88"/>
      <c r="U7" s="88"/>
      <c r="V7" s="88"/>
      <c r="W7" s="88"/>
      <c r="X7" s="88"/>
      <c r="Y7" s="88"/>
      <c r="Z7" s="88"/>
      <c r="AA7" s="88"/>
      <c r="AB7" s="88"/>
    </row>
    <row r="8" spans="1:29" s="2" customFormat="1" ht="30" customHeight="1">
      <c r="B8" s="152" t="s">
        <v>90</v>
      </c>
      <c r="C8" s="152"/>
      <c r="D8" s="152"/>
      <c r="E8" s="152"/>
      <c r="F8" s="152"/>
      <c r="G8" s="152"/>
      <c r="H8" s="152"/>
      <c r="I8" s="152"/>
      <c r="J8" s="152"/>
      <c r="K8" s="108">
        <v>8000</v>
      </c>
      <c r="L8" s="113"/>
      <c r="M8" s="113"/>
      <c r="N8" s="113"/>
      <c r="O8" s="113"/>
      <c r="P8" s="113"/>
      <c r="Q8" s="113"/>
      <c r="R8" s="115" t="str">
        <f>IF(K8="","","円")</f>
        <v>円</v>
      </c>
      <c r="S8" s="88"/>
      <c r="T8" s="88"/>
      <c r="U8" s="88"/>
      <c r="V8" s="88"/>
      <c r="W8" s="88"/>
      <c r="X8" s="88"/>
      <c r="Y8" s="88"/>
      <c r="Z8" s="88"/>
      <c r="AA8" s="88"/>
      <c r="AB8" s="88"/>
    </row>
    <row r="9" spans="1:29" s="2" customFormat="1" ht="30" customHeight="1">
      <c r="B9" s="152" t="s">
        <v>91</v>
      </c>
      <c r="C9" s="152"/>
      <c r="D9" s="152"/>
      <c r="E9" s="152"/>
      <c r="F9" s="152"/>
      <c r="G9" s="152"/>
      <c r="H9" s="152"/>
      <c r="I9" s="152"/>
      <c r="J9" s="152"/>
      <c r="K9" s="108">
        <v>5000</v>
      </c>
      <c r="L9" s="113"/>
      <c r="M9" s="113"/>
      <c r="N9" s="113"/>
      <c r="O9" s="113"/>
      <c r="P9" s="113"/>
      <c r="Q9" s="113"/>
      <c r="R9" s="115" t="str">
        <f>IF(K9="","","円")</f>
        <v>円</v>
      </c>
      <c r="S9" s="88"/>
      <c r="T9" s="88"/>
      <c r="U9" s="88"/>
      <c r="V9" s="88"/>
      <c r="W9" s="88"/>
      <c r="X9" s="88"/>
      <c r="Y9" s="88"/>
      <c r="Z9" s="88"/>
      <c r="AA9" s="88"/>
      <c r="AB9" s="88"/>
    </row>
    <row r="10" spans="1:29" s="2" customFormat="1" ht="30" customHeight="1">
      <c r="B10" s="88"/>
      <c r="C10" s="88"/>
      <c r="D10" s="88"/>
      <c r="E10" s="88"/>
      <c r="F10" s="88"/>
      <c r="G10" s="88"/>
      <c r="H10" s="88"/>
      <c r="I10" s="88"/>
      <c r="J10" s="88"/>
      <c r="K10" s="108"/>
      <c r="L10" s="113"/>
      <c r="M10" s="113"/>
      <c r="N10" s="113"/>
      <c r="O10" s="113"/>
      <c r="P10" s="113"/>
      <c r="Q10" s="113"/>
      <c r="R10" s="115"/>
      <c r="S10" s="88"/>
      <c r="T10" s="88"/>
      <c r="U10" s="88"/>
      <c r="V10" s="88"/>
      <c r="W10" s="88"/>
      <c r="X10" s="88"/>
      <c r="Y10" s="88"/>
      <c r="Z10" s="88"/>
      <c r="AA10" s="88"/>
      <c r="AB10" s="88"/>
    </row>
    <row r="11" spans="1:29" s="2" customFormat="1" ht="30" customHeight="1">
      <c r="B11" s="88"/>
      <c r="C11" s="88"/>
      <c r="D11" s="88"/>
      <c r="E11" s="88"/>
      <c r="F11" s="88"/>
      <c r="G11" s="88"/>
      <c r="H11" s="88"/>
      <c r="I11" s="88"/>
      <c r="J11" s="88"/>
      <c r="K11" s="108"/>
      <c r="L11" s="113"/>
      <c r="M11" s="113"/>
      <c r="N11" s="113"/>
      <c r="O11" s="113"/>
      <c r="P11" s="113"/>
      <c r="Q11" s="113"/>
      <c r="R11" s="115" t="str">
        <f>IF(K11="","","円")</f>
        <v/>
      </c>
      <c r="S11" s="88"/>
      <c r="T11" s="88"/>
      <c r="U11" s="88"/>
      <c r="V11" s="88"/>
      <c r="W11" s="88"/>
      <c r="X11" s="88"/>
      <c r="Y11" s="88"/>
      <c r="Z11" s="88"/>
      <c r="AA11" s="88"/>
      <c r="AB11" s="88"/>
    </row>
    <row r="12" spans="1:29" s="2" customFormat="1" ht="30" customHeight="1">
      <c r="B12" s="88" t="s">
        <v>94</v>
      </c>
      <c r="C12" s="88"/>
      <c r="D12" s="88"/>
      <c r="E12" s="88"/>
      <c r="F12" s="88"/>
      <c r="G12" s="88"/>
      <c r="H12" s="88"/>
      <c r="I12" s="88"/>
      <c r="J12" s="88"/>
      <c r="K12" s="108">
        <f>SUM(K7:Q11)</f>
        <v>199000</v>
      </c>
      <c r="L12" s="113"/>
      <c r="M12" s="113"/>
      <c r="N12" s="113"/>
      <c r="O12" s="113"/>
      <c r="P12" s="113"/>
      <c r="Q12" s="113"/>
      <c r="R12" s="115" t="str">
        <f>IF(K12="","","円")</f>
        <v>円</v>
      </c>
      <c r="S12" s="88"/>
      <c r="T12" s="88"/>
      <c r="U12" s="88"/>
      <c r="V12" s="88"/>
      <c r="W12" s="88"/>
      <c r="X12" s="88"/>
      <c r="Y12" s="88"/>
      <c r="Z12" s="88"/>
      <c r="AA12" s="88"/>
      <c r="AB12" s="88"/>
    </row>
    <row r="13" spans="1:29" s="2" customFormat="1" ht="18.75" customHeight="1"/>
    <row r="14" spans="1:29" s="2" customFormat="1" ht="18.75" customHeight="1">
      <c r="B14" s="67" t="s">
        <v>42</v>
      </c>
      <c r="AB14" s="12" t="s">
        <v>97</v>
      </c>
    </row>
    <row r="15" spans="1:29" s="2" customFormat="1" ht="30" customHeight="1">
      <c r="B15" s="91" t="s">
        <v>86</v>
      </c>
      <c r="C15" s="81"/>
      <c r="D15" s="91" t="s">
        <v>95</v>
      </c>
      <c r="E15" s="71"/>
      <c r="F15" s="71"/>
      <c r="G15" s="71"/>
      <c r="H15" s="71"/>
      <c r="I15" s="71"/>
      <c r="J15" s="81"/>
      <c r="K15" s="88" t="s">
        <v>96</v>
      </c>
      <c r="L15" s="88"/>
      <c r="M15" s="88"/>
      <c r="N15" s="88"/>
      <c r="O15" s="88"/>
      <c r="P15" s="88"/>
      <c r="Q15" s="88"/>
      <c r="R15" s="88"/>
      <c r="S15" s="88" t="s">
        <v>93</v>
      </c>
      <c r="T15" s="88"/>
      <c r="U15" s="88"/>
      <c r="V15" s="88"/>
      <c r="W15" s="88"/>
      <c r="X15" s="88"/>
      <c r="Y15" s="88"/>
      <c r="Z15" s="88"/>
      <c r="AA15" s="88"/>
      <c r="AB15" s="88"/>
    </row>
    <row r="16" spans="1:29" s="2" customFormat="1" ht="30" customHeight="1">
      <c r="B16" s="92" t="s">
        <v>120</v>
      </c>
      <c r="C16" s="98"/>
      <c r="D16" s="103" t="s">
        <v>180</v>
      </c>
      <c r="E16" s="62"/>
      <c r="F16" s="62"/>
      <c r="G16" s="62"/>
      <c r="H16" s="62"/>
      <c r="I16" s="62"/>
      <c r="J16" s="106"/>
      <c r="K16" s="110">
        <v>10000</v>
      </c>
      <c r="L16" s="110"/>
      <c r="M16" s="110"/>
      <c r="N16" s="110"/>
      <c r="O16" s="110"/>
      <c r="P16" s="110"/>
      <c r="Q16" s="110"/>
      <c r="R16" s="115" t="str">
        <f t="shared" ref="R16:R30" si="0">IF(K16="","","円")</f>
        <v>円</v>
      </c>
      <c r="S16" s="116" t="s">
        <v>185</v>
      </c>
      <c r="T16" s="116"/>
      <c r="U16" s="116"/>
      <c r="V16" s="116"/>
      <c r="W16" s="116"/>
      <c r="X16" s="116"/>
      <c r="Y16" s="116"/>
      <c r="Z16" s="116"/>
      <c r="AA16" s="116"/>
      <c r="AB16" s="116"/>
    </row>
    <row r="17" spans="2:28" s="2" customFormat="1" ht="30" customHeight="1">
      <c r="B17" s="93"/>
      <c r="C17" s="99"/>
      <c r="D17" s="103" t="s">
        <v>181</v>
      </c>
      <c r="E17" s="62"/>
      <c r="F17" s="62"/>
      <c r="G17" s="62"/>
      <c r="H17" s="62"/>
      <c r="I17" s="62"/>
      <c r="J17" s="106"/>
      <c r="K17" s="110">
        <v>108000</v>
      </c>
      <c r="L17" s="110"/>
      <c r="M17" s="110"/>
      <c r="N17" s="110"/>
      <c r="O17" s="110"/>
      <c r="P17" s="110"/>
      <c r="Q17" s="110"/>
      <c r="R17" s="115" t="str">
        <f t="shared" si="0"/>
        <v>円</v>
      </c>
      <c r="S17" s="116" t="s">
        <v>274</v>
      </c>
      <c r="T17" s="116"/>
      <c r="U17" s="116"/>
      <c r="V17" s="116"/>
      <c r="W17" s="116"/>
      <c r="X17" s="116"/>
      <c r="Y17" s="116"/>
      <c r="Z17" s="116"/>
      <c r="AA17" s="116"/>
      <c r="AB17" s="116"/>
    </row>
    <row r="18" spans="2:28" s="2" customFormat="1" ht="30" customHeight="1">
      <c r="B18" s="93"/>
      <c r="C18" s="99"/>
      <c r="D18" s="103" t="s">
        <v>182</v>
      </c>
      <c r="E18" s="62"/>
      <c r="F18" s="62"/>
      <c r="G18" s="62"/>
      <c r="H18" s="62"/>
      <c r="I18" s="62"/>
      <c r="J18" s="106"/>
      <c r="K18" s="110">
        <v>10000</v>
      </c>
      <c r="L18" s="110"/>
      <c r="M18" s="110"/>
      <c r="N18" s="110"/>
      <c r="O18" s="110"/>
      <c r="P18" s="110"/>
      <c r="Q18" s="110"/>
      <c r="R18" s="115" t="str">
        <f t="shared" si="0"/>
        <v>円</v>
      </c>
      <c r="S18" s="116" t="s">
        <v>270</v>
      </c>
      <c r="T18" s="116"/>
      <c r="U18" s="116"/>
      <c r="V18" s="116"/>
      <c r="W18" s="116"/>
      <c r="X18" s="116"/>
      <c r="Y18" s="116"/>
      <c r="Z18" s="116"/>
      <c r="AA18" s="116"/>
      <c r="AB18" s="116"/>
    </row>
    <row r="19" spans="2:28" s="2" customFormat="1" ht="30" customHeight="1">
      <c r="B19" s="93"/>
      <c r="C19" s="99"/>
      <c r="D19" s="103" t="s">
        <v>183</v>
      </c>
      <c r="E19" s="62"/>
      <c r="F19" s="62"/>
      <c r="G19" s="62"/>
      <c r="H19" s="62"/>
      <c r="I19" s="62"/>
      <c r="J19" s="106"/>
      <c r="K19" s="110">
        <v>5000</v>
      </c>
      <c r="L19" s="110"/>
      <c r="M19" s="110"/>
      <c r="N19" s="110"/>
      <c r="O19" s="110"/>
      <c r="P19" s="110"/>
      <c r="Q19" s="110"/>
      <c r="R19" s="115" t="str">
        <f t="shared" si="0"/>
        <v>円</v>
      </c>
      <c r="S19" s="116" t="s">
        <v>186</v>
      </c>
      <c r="T19" s="116"/>
      <c r="U19" s="116"/>
      <c r="V19" s="116"/>
      <c r="W19" s="116"/>
      <c r="X19" s="116"/>
      <c r="Y19" s="116"/>
      <c r="Z19" s="116"/>
      <c r="AA19" s="116"/>
      <c r="AB19" s="116"/>
    </row>
    <row r="20" spans="2:28" s="2" customFormat="1" ht="30" customHeight="1">
      <c r="B20" s="93"/>
      <c r="C20" s="99"/>
      <c r="D20" s="103" t="s">
        <v>129</v>
      </c>
      <c r="E20" s="62"/>
      <c r="F20" s="62"/>
      <c r="G20" s="62"/>
      <c r="H20" s="62"/>
      <c r="I20" s="62"/>
      <c r="J20" s="106"/>
      <c r="K20" s="110">
        <v>12000</v>
      </c>
      <c r="L20" s="110"/>
      <c r="M20" s="110"/>
      <c r="N20" s="110"/>
      <c r="O20" s="110"/>
      <c r="P20" s="110"/>
      <c r="Q20" s="110"/>
      <c r="R20" s="115" t="str">
        <f t="shared" si="0"/>
        <v>円</v>
      </c>
      <c r="S20" s="116" t="s">
        <v>275</v>
      </c>
      <c r="T20" s="116"/>
      <c r="U20" s="116"/>
      <c r="V20" s="116"/>
      <c r="W20" s="116"/>
      <c r="X20" s="116"/>
      <c r="Y20" s="116"/>
      <c r="Z20" s="116"/>
      <c r="AA20" s="116"/>
      <c r="AB20" s="116"/>
    </row>
    <row r="21" spans="2:28" s="2" customFormat="1" ht="30" customHeight="1">
      <c r="B21" s="93"/>
      <c r="C21" s="99"/>
      <c r="D21" s="103" t="s">
        <v>129</v>
      </c>
      <c r="E21" s="62"/>
      <c r="F21" s="62"/>
      <c r="G21" s="62"/>
      <c r="H21" s="62"/>
      <c r="I21" s="62"/>
      <c r="J21" s="106"/>
      <c r="K21" s="110">
        <v>54000</v>
      </c>
      <c r="L21" s="110"/>
      <c r="M21" s="110"/>
      <c r="N21" s="110"/>
      <c r="O21" s="110"/>
      <c r="P21" s="110"/>
      <c r="Q21" s="110"/>
      <c r="R21" s="115" t="str">
        <f t="shared" si="0"/>
        <v>円</v>
      </c>
      <c r="S21" s="117" t="s">
        <v>2</v>
      </c>
      <c r="T21" s="119"/>
      <c r="U21" s="119"/>
      <c r="V21" s="119"/>
      <c r="W21" s="119"/>
      <c r="X21" s="119"/>
      <c r="Y21" s="119"/>
      <c r="Z21" s="119"/>
      <c r="AA21" s="119"/>
      <c r="AB21" s="119"/>
    </row>
    <row r="22" spans="2:28" s="2" customFormat="1" ht="30" customHeight="1">
      <c r="B22" s="93"/>
      <c r="C22" s="99"/>
      <c r="D22" s="91"/>
      <c r="E22" s="71"/>
      <c r="F22" s="71"/>
      <c r="G22" s="71"/>
      <c r="H22" s="71"/>
      <c r="I22" s="71"/>
      <c r="J22" s="81"/>
      <c r="K22" s="153"/>
      <c r="L22" s="153"/>
      <c r="M22" s="153"/>
      <c r="N22" s="153"/>
      <c r="O22" s="153"/>
      <c r="P22" s="153"/>
      <c r="Q22" s="153"/>
      <c r="R22" s="115" t="str">
        <f t="shared" si="0"/>
        <v/>
      </c>
      <c r="S22" s="88"/>
      <c r="T22" s="88"/>
      <c r="U22" s="88"/>
      <c r="V22" s="88"/>
      <c r="W22" s="88"/>
      <c r="X22" s="88"/>
      <c r="Y22" s="88"/>
      <c r="Z22" s="88"/>
      <c r="AA22" s="88"/>
      <c r="AB22" s="88"/>
    </row>
    <row r="23" spans="2:28" s="2" customFormat="1" ht="30" customHeight="1">
      <c r="B23" s="93"/>
      <c r="C23" s="99"/>
      <c r="D23" s="91"/>
      <c r="E23" s="71"/>
      <c r="F23" s="71"/>
      <c r="G23" s="71"/>
      <c r="H23" s="71"/>
      <c r="I23" s="71"/>
      <c r="J23" s="81"/>
      <c r="K23" s="153"/>
      <c r="L23" s="153"/>
      <c r="M23" s="153"/>
      <c r="N23" s="153"/>
      <c r="O23" s="153"/>
      <c r="P23" s="153"/>
      <c r="Q23" s="153"/>
      <c r="R23" s="115" t="str">
        <f t="shared" si="0"/>
        <v/>
      </c>
      <c r="S23" s="154"/>
      <c r="T23" s="154"/>
      <c r="U23" s="154"/>
      <c r="V23" s="154"/>
      <c r="W23" s="154"/>
      <c r="X23" s="154"/>
      <c r="Y23" s="154"/>
      <c r="Z23" s="154"/>
      <c r="AA23" s="154"/>
      <c r="AB23" s="154"/>
    </row>
    <row r="24" spans="2:28" s="2" customFormat="1" ht="30" customHeight="1">
      <c r="B24" s="97" t="s">
        <v>35</v>
      </c>
      <c r="C24" s="49"/>
      <c r="D24" s="71"/>
      <c r="E24" s="71"/>
      <c r="F24" s="71"/>
      <c r="G24" s="71"/>
      <c r="H24" s="71"/>
      <c r="I24" s="71"/>
      <c r="J24" s="81"/>
      <c r="K24" s="110">
        <f>SUM(K16:Q23)</f>
        <v>199000</v>
      </c>
      <c r="L24" s="110"/>
      <c r="M24" s="110"/>
      <c r="N24" s="110"/>
      <c r="O24" s="110"/>
      <c r="P24" s="110"/>
      <c r="Q24" s="110"/>
      <c r="R24" s="115" t="str">
        <f t="shared" si="0"/>
        <v>円</v>
      </c>
      <c r="S24" s="88"/>
      <c r="T24" s="88"/>
      <c r="U24" s="88"/>
      <c r="V24" s="88"/>
      <c r="W24" s="88"/>
      <c r="X24" s="88"/>
      <c r="Y24" s="88"/>
      <c r="Z24" s="88"/>
      <c r="AA24" s="88"/>
      <c r="AB24" s="88"/>
    </row>
    <row r="25" spans="2:28" s="2" customFormat="1" ht="30" customHeight="1">
      <c r="B25" s="95" t="s">
        <v>123</v>
      </c>
      <c r="C25" s="101"/>
      <c r="D25" s="91"/>
      <c r="E25" s="71"/>
      <c r="F25" s="71"/>
      <c r="G25" s="71"/>
      <c r="H25" s="71"/>
      <c r="I25" s="71"/>
      <c r="J25" s="81"/>
      <c r="K25" s="153"/>
      <c r="L25" s="153"/>
      <c r="M25" s="153"/>
      <c r="N25" s="153"/>
      <c r="O25" s="153"/>
      <c r="P25" s="153"/>
      <c r="Q25" s="153"/>
      <c r="R25" s="115" t="str">
        <f t="shared" si="0"/>
        <v/>
      </c>
      <c r="S25" s="88"/>
      <c r="T25" s="88"/>
      <c r="U25" s="88"/>
      <c r="V25" s="88"/>
      <c r="W25" s="88"/>
      <c r="X25" s="88"/>
      <c r="Y25" s="88"/>
      <c r="Z25" s="88"/>
      <c r="AA25" s="88"/>
      <c r="AB25" s="88"/>
    </row>
    <row r="26" spans="2:28" s="2" customFormat="1" ht="30" customHeight="1">
      <c r="B26" s="96"/>
      <c r="C26" s="102"/>
      <c r="D26" s="91"/>
      <c r="E26" s="71"/>
      <c r="F26" s="71"/>
      <c r="G26" s="71"/>
      <c r="H26" s="71"/>
      <c r="I26" s="71"/>
      <c r="J26" s="81"/>
      <c r="K26" s="153"/>
      <c r="L26" s="153"/>
      <c r="M26" s="153"/>
      <c r="N26" s="153"/>
      <c r="O26" s="153"/>
      <c r="P26" s="153"/>
      <c r="Q26" s="153"/>
      <c r="R26" s="115" t="str">
        <f t="shared" si="0"/>
        <v/>
      </c>
      <c r="S26" s="88"/>
      <c r="T26" s="88"/>
      <c r="U26" s="88"/>
      <c r="V26" s="88"/>
      <c r="W26" s="88"/>
      <c r="X26" s="88"/>
      <c r="Y26" s="88"/>
      <c r="Z26" s="88"/>
      <c r="AA26" s="88"/>
      <c r="AB26" s="88"/>
    </row>
    <row r="27" spans="2:28" s="2" customFormat="1" ht="30" customHeight="1">
      <c r="B27" s="96"/>
      <c r="C27" s="102"/>
      <c r="D27" s="91"/>
      <c r="E27" s="71"/>
      <c r="F27" s="71"/>
      <c r="G27" s="71"/>
      <c r="H27" s="71"/>
      <c r="I27" s="71"/>
      <c r="J27" s="81"/>
      <c r="K27" s="153"/>
      <c r="L27" s="153"/>
      <c r="M27" s="153"/>
      <c r="N27" s="153"/>
      <c r="O27" s="153"/>
      <c r="P27" s="153"/>
      <c r="Q27" s="153"/>
      <c r="R27" s="115" t="str">
        <f t="shared" si="0"/>
        <v/>
      </c>
      <c r="S27" s="88"/>
      <c r="T27" s="88"/>
      <c r="U27" s="88"/>
      <c r="V27" s="88"/>
      <c r="W27" s="88"/>
      <c r="X27" s="88"/>
      <c r="Y27" s="88"/>
      <c r="Z27" s="88"/>
      <c r="AA27" s="88"/>
      <c r="AB27" s="88"/>
    </row>
    <row r="28" spans="2:28" s="2" customFormat="1" ht="30" customHeight="1">
      <c r="B28" s="96"/>
      <c r="C28" s="102"/>
      <c r="D28" s="91"/>
      <c r="E28" s="71"/>
      <c r="F28" s="71"/>
      <c r="G28" s="71"/>
      <c r="H28" s="71"/>
      <c r="I28" s="71"/>
      <c r="J28" s="81"/>
      <c r="K28" s="153"/>
      <c r="L28" s="153"/>
      <c r="M28" s="153"/>
      <c r="N28" s="153"/>
      <c r="O28" s="153"/>
      <c r="P28" s="153"/>
      <c r="Q28" s="153"/>
      <c r="R28" s="115" t="str">
        <f t="shared" si="0"/>
        <v/>
      </c>
      <c r="S28" s="88"/>
      <c r="T28" s="88"/>
      <c r="U28" s="88"/>
      <c r="V28" s="88"/>
      <c r="W28" s="88"/>
      <c r="X28" s="88"/>
      <c r="Y28" s="88"/>
      <c r="Z28" s="88"/>
      <c r="AA28" s="88"/>
      <c r="AB28" s="88"/>
    </row>
    <row r="29" spans="2:28" s="2" customFormat="1" ht="30" customHeight="1">
      <c r="B29" s="97" t="s">
        <v>35</v>
      </c>
      <c r="C29" s="49"/>
      <c r="D29" s="71"/>
      <c r="E29" s="71"/>
      <c r="F29" s="71"/>
      <c r="G29" s="71"/>
      <c r="H29" s="71"/>
      <c r="I29" s="71"/>
      <c r="J29" s="81"/>
      <c r="K29" s="153"/>
      <c r="L29" s="153"/>
      <c r="M29" s="153"/>
      <c r="N29" s="153"/>
      <c r="O29" s="153"/>
      <c r="P29" s="153"/>
      <c r="Q29" s="153"/>
      <c r="R29" s="115" t="str">
        <f t="shared" si="0"/>
        <v/>
      </c>
      <c r="S29" s="88"/>
      <c r="T29" s="88"/>
      <c r="U29" s="88"/>
      <c r="V29" s="88"/>
      <c r="W29" s="88"/>
      <c r="X29" s="88"/>
      <c r="Y29" s="88"/>
      <c r="Z29" s="88"/>
      <c r="AA29" s="88"/>
      <c r="AB29" s="88"/>
    </row>
    <row r="30" spans="2:28" s="2" customFormat="1" ht="30" customHeight="1">
      <c r="B30" s="91" t="s">
        <v>94</v>
      </c>
      <c r="C30" s="71"/>
      <c r="D30" s="71"/>
      <c r="E30" s="71"/>
      <c r="F30" s="71"/>
      <c r="G30" s="71"/>
      <c r="H30" s="71"/>
      <c r="I30" s="71"/>
      <c r="J30" s="81"/>
      <c r="K30" s="110">
        <f>K24+K29</f>
        <v>199000</v>
      </c>
      <c r="L30" s="110"/>
      <c r="M30" s="110"/>
      <c r="N30" s="110"/>
      <c r="O30" s="110"/>
      <c r="P30" s="110"/>
      <c r="Q30" s="110"/>
      <c r="R30" s="115" t="str">
        <f t="shared" si="0"/>
        <v>円</v>
      </c>
      <c r="S30" s="88"/>
      <c r="T30" s="88"/>
      <c r="U30" s="88"/>
      <c r="V30" s="88"/>
      <c r="W30" s="88"/>
      <c r="X30" s="88"/>
      <c r="Y30" s="88"/>
      <c r="Z30" s="88"/>
      <c r="AA30" s="88"/>
      <c r="AB30" s="88"/>
    </row>
    <row r="31" spans="2:28" ht="18.75" customHeight="1"/>
    <row r="32" spans="2:28"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sheetData>
  <mergeCells count="73">
    <mergeCell ref="B3:AA3"/>
    <mergeCell ref="B6:J6"/>
    <mergeCell ref="K6:R6"/>
    <mergeCell ref="S6:AB6"/>
    <mergeCell ref="B7:J7"/>
    <mergeCell ref="K7:Q7"/>
    <mergeCell ref="S7:AB7"/>
    <mergeCell ref="B8:J8"/>
    <mergeCell ref="K8:Q8"/>
    <mergeCell ref="S8:AB8"/>
    <mergeCell ref="B9:J9"/>
    <mergeCell ref="K9:Q9"/>
    <mergeCell ref="S9:AB9"/>
    <mergeCell ref="B10:J10"/>
    <mergeCell ref="K10:Q10"/>
    <mergeCell ref="S10:AB10"/>
    <mergeCell ref="B11:J11"/>
    <mergeCell ref="K11:Q11"/>
    <mergeCell ref="S11:AB11"/>
    <mergeCell ref="B12:J12"/>
    <mergeCell ref="K12:Q12"/>
    <mergeCell ref="S12:AB12"/>
    <mergeCell ref="B15:C15"/>
    <mergeCell ref="D15:J15"/>
    <mergeCell ref="K15:R15"/>
    <mergeCell ref="S15:AB15"/>
    <mergeCell ref="D16:J16"/>
    <mergeCell ref="K16:Q16"/>
    <mergeCell ref="S16:AB16"/>
    <mergeCell ref="D17:J17"/>
    <mergeCell ref="K17:Q17"/>
    <mergeCell ref="S17:AB17"/>
    <mergeCell ref="D18:J18"/>
    <mergeCell ref="K18:Q18"/>
    <mergeCell ref="S18:AB18"/>
    <mergeCell ref="D19:J19"/>
    <mergeCell ref="K19:Q19"/>
    <mergeCell ref="S19:AB19"/>
    <mergeCell ref="D20:J20"/>
    <mergeCell ref="K20:Q20"/>
    <mergeCell ref="S20:AB20"/>
    <mergeCell ref="D21:J21"/>
    <mergeCell ref="K21:Q21"/>
    <mergeCell ref="S21:AB21"/>
    <mergeCell ref="D22:J22"/>
    <mergeCell ref="K22:Q22"/>
    <mergeCell ref="S22:AB22"/>
    <mergeCell ref="D23:J23"/>
    <mergeCell ref="K23:Q23"/>
    <mergeCell ref="S23:AB23"/>
    <mergeCell ref="B24:J24"/>
    <mergeCell ref="K24:Q24"/>
    <mergeCell ref="S24:AB24"/>
    <mergeCell ref="D25:J25"/>
    <mergeCell ref="K25:Q25"/>
    <mergeCell ref="S25:AB25"/>
    <mergeCell ref="D26:J26"/>
    <mergeCell ref="K26:Q26"/>
    <mergeCell ref="S26:AB26"/>
    <mergeCell ref="D27:J27"/>
    <mergeCell ref="K27:Q27"/>
    <mergeCell ref="S27:AB27"/>
    <mergeCell ref="D28:J28"/>
    <mergeCell ref="K28:Q28"/>
    <mergeCell ref="S28:AB28"/>
    <mergeCell ref="B29:J29"/>
    <mergeCell ref="K29:Q29"/>
    <mergeCell ref="S29:AB29"/>
    <mergeCell ref="B30:J30"/>
    <mergeCell ref="K30:Q30"/>
    <mergeCell ref="S30:AB30"/>
    <mergeCell ref="B25:C28"/>
    <mergeCell ref="B16:C23"/>
  </mergeCells>
  <phoneticPr fontId="2"/>
  <printOptions horizontalCentered="1"/>
  <pageMargins left="0.70866141732283472" right="0.70866141732283472" top="0.74803149606299213" bottom="0.74803149606299213" header="0.31496062992125984" footer="0.31496062992125984"/>
  <pageSetup paperSize="9" scale="98"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dimension ref="A1:AG19"/>
  <sheetViews>
    <sheetView view="pageBreakPreview" topLeftCell="A5" zoomScaleSheetLayoutView="100" workbookViewId="0">
      <selection activeCell="D12" sqref="D12"/>
    </sheetView>
  </sheetViews>
  <sheetFormatPr defaultRowHeight="13.5"/>
  <cols>
    <col min="1" max="9" width="3.125" style="1" customWidth="1"/>
    <col min="10" max="10" width="2.375" style="1" customWidth="1"/>
    <col min="11" max="18" width="3.125" style="1" customWidth="1"/>
    <col min="19" max="19" width="2.375" style="1" customWidth="1"/>
    <col min="20" max="27" width="3.125" style="1" customWidth="1"/>
    <col min="28" max="28" width="2.375" style="1" customWidth="1"/>
    <col min="29" max="79" width="3.125" style="1" customWidth="1"/>
    <col min="80" max="16384" width="9" style="1" customWidth="1"/>
  </cols>
  <sheetData>
    <row r="1" spans="1:33" ht="18.75" customHeight="1">
      <c r="A1" s="2" t="s">
        <v>72</v>
      </c>
      <c r="B1" s="2"/>
      <c r="C1" s="2"/>
      <c r="D1" s="2"/>
      <c r="E1" s="2"/>
      <c r="F1" s="2"/>
      <c r="G1" s="2"/>
      <c r="H1" s="2"/>
      <c r="I1" s="2"/>
      <c r="J1" s="2"/>
      <c r="K1" s="2"/>
      <c r="L1" s="2"/>
      <c r="M1" s="2"/>
      <c r="N1" s="2"/>
      <c r="O1" s="2"/>
      <c r="P1" s="2"/>
      <c r="Q1" s="2"/>
      <c r="R1" s="2"/>
      <c r="S1" s="2"/>
      <c r="T1" s="2"/>
      <c r="U1" s="2"/>
      <c r="V1" s="2"/>
      <c r="W1" s="2"/>
      <c r="X1" s="2"/>
      <c r="Y1" s="2"/>
      <c r="Z1" s="2"/>
      <c r="AA1" s="2"/>
      <c r="AB1" s="2"/>
      <c r="AC1" s="2"/>
    </row>
    <row r="2" spans="1:33" ht="18.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row>
    <row r="3" spans="1:33" ht="18.7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row>
    <row r="4" spans="1:33" ht="21" customHeight="1">
      <c r="A4" s="2"/>
      <c r="B4" s="38" t="s">
        <v>50</v>
      </c>
      <c r="C4" s="38"/>
      <c r="D4" s="38"/>
      <c r="E4" s="38"/>
      <c r="F4" s="38"/>
      <c r="G4" s="38"/>
      <c r="H4" s="38"/>
      <c r="I4" s="38"/>
      <c r="J4" s="38"/>
      <c r="K4" s="38"/>
      <c r="L4" s="38"/>
      <c r="M4" s="38"/>
      <c r="N4" s="38"/>
      <c r="O4" s="38"/>
      <c r="P4" s="38"/>
      <c r="Q4" s="38"/>
      <c r="R4" s="38"/>
      <c r="S4" s="38"/>
      <c r="T4" s="38"/>
      <c r="U4" s="38"/>
      <c r="V4" s="38"/>
      <c r="W4" s="38"/>
      <c r="X4" s="38"/>
      <c r="Y4" s="38"/>
      <c r="Z4" s="38"/>
      <c r="AA4" s="38"/>
      <c r="AB4" s="38"/>
      <c r="AC4" s="2"/>
    </row>
    <row r="5" spans="1:33" ht="21" customHeight="1">
      <c r="A5" s="2"/>
      <c r="B5" s="3"/>
      <c r="C5" s="3"/>
      <c r="D5" s="3"/>
      <c r="E5" s="3"/>
      <c r="F5" s="3"/>
      <c r="G5" s="3"/>
      <c r="H5" s="3"/>
      <c r="I5" s="3"/>
      <c r="J5" s="3"/>
      <c r="K5" s="3"/>
      <c r="L5" s="3"/>
      <c r="M5" s="3"/>
      <c r="N5" s="3"/>
      <c r="O5" s="3"/>
      <c r="P5" s="3"/>
      <c r="Q5" s="3"/>
      <c r="R5" s="3"/>
      <c r="S5" s="3"/>
      <c r="T5" s="3"/>
      <c r="U5" s="3"/>
      <c r="V5" s="3"/>
      <c r="W5" s="3"/>
      <c r="X5" s="3"/>
      <c r="Y5" s="3"/>
      <c r="Z5" s="3"/>
      <c r="AA5" s="3"/>
      <c r="AB5" s="3"/>
      <c r="AC5" s="2"/>
    </row>
    <row r="6" spans="1:33" ht="18.75" customHeight="1">
      <c r="A6" s="2"/>
      <c r="B6" s="2"/>
      <c r="C6" s="2"/>
      <c r="D6" s="2"/>
      <c r="E6" s="2"/>
      <c r="F6" s="2"/>
      <c r="G6" s="2"/>
      <c r="H6" s="2"/>
      <c r="I6" s="2"/>
      <c r="J6" s="2"/>
      <c r="K6" s="2"/>
      <c r="L6" s="2"/>
      <c r="M6" s="2"/>
      <c r="N6" s="2"/>
      <c r="O6" s="2"/>
      <c r="P6" s="2"/>
      <c r="Q6" s="2"/>
      <c r="R6" s="2"/>
      <c r="S6" s="2"/>
      <c r="T6" s="2"/>
      <c r="U6" s="2"/>
      <c r="V6" s="2"/>
      <c r="W6" s="2"/>
      <c r="X6" s="2"/>
      <c r="Y6" s="2"/>
      <c r="Z6" s="2"/>
      <c r="AA6" s="2"/>
      <c r="AB6" s="12" t="s">
        <v>97</v>
      </c>
      <c r="AC6" s="2"/>
    </row>
    <row r="7" spans="1:33" s="121" customFormat="1" ht="40.5" customHeight="1">
      <c r="A7" s="6"/>
      <c r="B7" s="91" t="s">
        <v>76</v>
      </c>
      <c r="C7" s="71"/>
      <c r="D7" s="71"/>
      <c r="E7" s="71"/>
      <c r="F7" s="71"/>
      <c r="G7" s="71"/>
      <c r="H7" s="71"/>
      <c r="I7" s="71"/>
      <c r="J7" s="81"/>
      <c r="K7" s="91" t="s">
        <v>77</v>
      </c>
      <c r="L7" s="71"/>
      <c r="M7" s="71"/>
      <c r="N7" s="71"/>
      <c r="O7" s="71"/>
      <c r="P7" s="71"/>
      <c r="Q7" s="71"/>
      <c r="R7" s="71"/>
      <c r="S7" s="81"/>
      <c r="T7" s="91" t="s">
        <v>79</v>
      </c>
      <c r="U7" s="71"/>
      <c r="V7" s="71"/>
      <c r="W7" s="71"/>
      <c r="X7" s="71"/>
      <c r="Y7" s="71"/>
      <c r="Z7" s="71"/>
      <c r="AA7" s="71"/>
      <c r="AB7" s="81"/>
      <c r="AC7" s="169"/>
    </row>
    <row r="8" spans="1:33" s="121" customFormat="1" ht="49.5" customHeight="1">
      <c r="A8" s="6"/>
      <c r="B8" s="122">
        <f>様式12号!K24</f>
        <v>199000</v>
      </c>
      <c r="C8" s="126"/>
      <c r="D8" s="126"/>
      <c r="E8" s="126"/>
      <c r="F8" s="126"/>
      <c r="G8" s="126"/>
      <c r="H8" s="126"/>
      <c r="I8" s="126"/>
      <c r="J8" s="63"/>
      <c r="K8" s="122">
        <f>様式12号!K9+様式12号!K10</f>
        <v>5000</v>
      </c>
      <c r="L8" s="126"/>
      <c r="M8" s="126"/>
      <c r="N8" s="126"/>
      <c r="O8" s="126"/>
      <c r="P8" s="126"/>
      <c r="Q8" s="126"/>
      <c r="R8" s="126"/>
      <c r="S8" s="161"/>
      <c r="T8" s="122">
        <f>B8-K8</f>
        <v>194000</v>
      </c>
      <c r="U8" s="126"/>
      <c r="V8" s="126"/>
      <c r="W8" s="126"/>
      <c r="X8" s="126"/>
      <c r="Y8" s="126"/>
      <c r="Z8" s="126"/>
      <c r="AA8" s="126"/>
      <c r="AB8" s="165"/>
      <c r="AC8" s="169"/>
    </row>
    <row r="9" spans="1:33" s="1" customFormat="1" ht="30" customHeight="1">
      <c r="A9" s="2"/>
      <c r="B9" s="3"/>
      <c r="C9" s="3"/>
      <c r="D9" s="3"/>
      <c r="E9" s="3"/>
      <c r="F9" s="3"/>
      <c r="G9" s="3"/>
      <c r="H9" s="3"/>
      <c r="I9" s="3"/>
      <c r="J9" s="3"/>
      <c r="K9" s="3"/>
      <c r="L9" s="3"/>
      <c r="M9" s="3"/>
      <c r="N9" s="3"/>
      <c r="O9" s="3"/>
      <c r="P9" s="3"/>
      <c r="Q9" s="3"/>
      <c r="R9" s="3"/>
      <c r="S9" s="3"/>
      <c r="T9" s="3"/>
      <c r="U9" s="3"/>
      <c r="V9" s="3"/>
      <c r="W9" s="3"/>
      <c r="X9" s="3"/>
      <c r="Y9" s="3"/>
      <c r="Z9" s="3"/>
      <c r="AA9" s="3"/>
      <c r="AB9" s="3"/>
      <c r="AC9" s="3"/>
      <c r="AD9" s="120"/>
      <c r="AE9" s="120"/>
      <c r="AF9" s="120"/>
      <c r="AG9" s="135"/>
    </row>
    <row r="10" spans="1:33" s="121" customFormat="1" ht="39.75" customHeight="1">
      <c r="A10" s="6"/>
      <c r="B10" s="91" t="s">
        <v>276</v>
      </c>
      <c r="C10" s="71"/>
      <c r="D10" s="71"/>
      <c r="E10" s="71"/>
      <c r="F10" s="71"/>
      <c r="G10" s="71"/>
      <c r="H10" s="71"/>
      <c r="I10" s="71"/>
      <c r="J10" s="81"/>
      <c r="K10" s="91" t="s">
        <v>114</v>
      </c>
      <c r="L10" s="71"/>
      <c r="M10" s="71"/>
      <c r="N10" s="71"/>
      <c r="O10" s="71"/>
      <c r="P10" s="71"/>
      <c r="Q10" s="71"/>
      <c r="R10" s="71"/>
      <c r="S10" s="81"/>
      <c r="T10" s="91" t="s">
        <v>80</v>
      </c>
      <c r="U10" s="71"/>
      <c r="V10" s="71"/>
      <c r="W10" s="71"/>
      <c r="X10" s="71"/>
      <c r="Y10" s="71"/>
      <c r="Z10" s="71"/>
      <c r="AA10" s="71"/>
      <c r="AB10" s="81"/>
      <c r="AC10" s="169"/>
    </row>
    <row r="11" spans="1:33" s="121" customFormat="1" ht="49.5" customHeight="1">
      <c r="A11" s="6"/>
      <c r="B11" s="122">
        <v>116000</v>
      </c>
      <c r="C11" s="126"/>
      <c r="D11" s="126"/>
      <c r="E11" s="126"/>
      <c r="F11" s="126"/>
      <c r="G11" s="126"/>
      <c r="H11" s="126"/>
      <c r="I11" s="126"/>
      <c r="J11" s="63"/>
      <c r="K11" s="122">
        <v>70000</v>
      </c>
      <c r="L11" s="126"/>
      <c r="M11" s="126"/>
      <c r="N11" s="126"/>
      <c r="O11" s="126"/>
      <c r="P11" s="126"/>
      <c r="Q11" s="126"/>
      <c r="R11" s="126"/>
      <c r="S11" s="161"/>
      <c r="T11" s="122">
        <f>B11+K11</f>
        <v>186000</v>
      </c>
      <c r="U11" s="126"/>
      <c r="V11" s="126"/>
      <c r="W11" s="126"/>
      <c r="X11" s="126"/>
      <c r="Y11" s="126"/>
      <c r="Z11" s="126"/>
      <c r="AA11" s="126"/>
      <c r="AB11" s="165"/>
      <c r="AC11" s="169"/>
    </row>
    <row r="12" spans="1:33" s="1" customFormat="1" ht="30" customHeight="1">
      <c r="A12" s="2"/>
      <c r="B12" s="3"/>
      <c r="C12" s="3"/>
      <c r="D12" s="3"/>
      <c r="E12" s="3"/>
      <c r="F12" s="3"/>
      <c r="G12" s="3"/>
      <c r="H12" s="3"/>
      <c r="I12" s="3"/>
      <c r="J12" s="3"/>
      <c r="K12" s="3"/>
      <c r="L12" s="3"/>
      <c r="M12" s="3"/>
      <c r="N12" s="3"/>
      <c r="O12" s="3"/>
      <c r="P12" s="3"/>
      <c r="Q12" s="3"/>
      <c r="R12" s="3"/>
      <c r="S12" s="3"/>
      <c r="T12" s="3"/>
      <c r="U12" s="3"/>
      <c r="V12" s="3"/>
      <c r="W12" s="3"/>
      <c r="X12" s="3"/>
      <c r="Y12" s="3"/>
      <c r="Z12" s="3"/>
      <c r="AA12" s="11"/>
      <c r="AB12" s="2"/>
      <c r="AC12" s="2"/>
    </row>
    <row r="13" spans="1:33" s="1" customFormat="1" ht="20.25" customHeight="1">
      <c r="A13" s="2"/>
      <c r="B13" s="123" t="s">
        <v>83</v>
      </c>
      <c r="C13" s="127"/>
      <c r="D13" s="127"/>
      <c r="E13" s="127"/>
      <c r="F13" s="127"/>
      <c r="G13" s="127"/>
      <c r="H13" s="127"/>
      <c r="I13" s="127"/>
      <c r="J13" s="131"/>
      <c r="K13" s="157" t="s">
        <v>87</v>
      </c>
      <c r="L13" s="159"/>
      <c r="M13" s="159"/>
      <c r="N13" s="159"/>
      <c r="O13" s="159"/>
      <c r="P13" s="159"/>
      <c r="Q13" s="159"/>
      <c r="R13" s="159"/>
      <c r="S13" s="162"/>
      <c r="T13" s="164" t="s">
        <v>85</v>
      </c>
      <c r="U13" s="50"/>
      <c r="V13" s="50"/>
      <c r="W13" s="50"/>
      <c r="X13" s="50"/>
      <c r="Y13" s="50"/>
      <c r="Z13" s="50"/>
      <c r="AA13" s="50"/>
      <c r="AB13" s="166"/>
      <c r="AC13" s="2"/>
    </row>
    <row r="14" spans="1:33" s="1" customFormat="1" ht="20.25" customHeight="1">
      <c r="A14" s="2"/>
      <c r="B14" s="124" t="s">
        <v>82</v>
      </c>
      <c r="C14" s="128"/>
      <c r="D14" s="128"/>
      <c r="E14" s="128"/>
      <c r="F14" s="128"/>
      <c r="G14" s="128"/>
      <c r="H14" s="128"/>
      <c r="I14" s="128"/>
      <c r="J14" s="132"/>
      <c r="K14" s="158"/>
      <c r="L14" s="160"/>
      <c r="M14" s="160"/>
      <c r="N14" s="160"/>
      <c r="O14" s="160"/>
      <c r="P14" s="160"/>
      <c r="Q14" s="160"/>
      <c r="R14" s="160"/>
      <c r="S14" s="163"/>
      <c r="T14" s="97"/>
      <c r="U14" s="49"/>
      <c r="V14" s="49"/>
      <c r="W14" s="49"/>
      <c r="X14" s="49"/>
      <c r="Y14" s="49"/>
      <c r="Z14" s="49"/>
      <c r="AA14" s="49"/>
      <c r="AB14" s="167"/>
      <c r="AC14" s="2"/>
    </row>
    <row r="15" spans="1:33" s="1" customFormat="1" ht="49.5" customHeight="1">
      <c r="A15" s="2"/>
      <c r="B15" s="122" t="s">
        <v>277</v>
      </c>
      <c r="C15" s="126"/>
      <c r="D15" s="126"/>
      <c r="E15" s="126"/>
      <c r="F15" s="126"/>
      <c r="G15" s="126"/>
      <c r="H15" s="126"/>
      <c r="I15" s="126"/>
      <c r="J15" s="156"/>
      <c r="K15" s="122">
        <v>0</v>
      </c>
      <c r="L15" s="126"/>
      <c r="M15" s="126"/>
      <c r="N15" s="126"/>
      <c r="O15" s="126"/>
      <c r="P15" s="126"/>
      <c r="Q15" s="126"/>
      <c r="R15" s="126"/>
      <c r="S15" s="156"/>
      <c r="T15" s="122">
        <v>186000</v>
      </c>
      <c r="U15" s="126"/>
      <c r="V15" s="126"/>
      <c r="W15" s="126"/>
      <c r="X15" s="126"/>
      <c r="Y15" s="126"/>
      <c r="Z15" s="126"/>
      <c r="AA15" s="126"/>
      <c r="AB15" s="168"/>
      <c r="AC15" s="2"/>
    </row>
    <row r="16" spans="1:33" s="1" customFormat="1" ht="18.75" customHeight="1">
      <c r="A16" s="2"/>
      <c r="B16" s="2"/>
      <c r="C16" s="2"/>
      <c r="D16" s="2"/>
      <c r="E16" s="2"/>
      <c r="F16" s="2"/>
      <c r="G16" s="2"/>
      <c r="H16" s="2"/>
      <c r="I16" s="2"/>
      <c r="J16" s="2"/>
      <c r="K16" s="33"/>
      <c r="L16" s="33"/>
      <c r="M16" s="33"/>
      <c r="N16" s="33"/>
      <c r="O16" s="3"/>
      <c r="P16" s="3"/>
      <c r="Q16" s="3"/>
      <c r="R16" s="3"/>
      <c r="S16" s="3"/>
      <c r="T16" s="19"/>
      <c r="U16" s="19"/>
      <c r="V16" s="19"/>
      <c r="W16" s="19"/>
      <c r="X16" s="19"/>
      <c r="Y16" s="19"/>
      <c r="Z16" s="19"/>
      <c r="AA16" s="19"/>
      <c r="AB16" s="33"/>
      <c r="AC16" s="2"/>
    </row>
    <row r="17" spans="1:29" ht="18.7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row>
    <row r="18" spans="1:29" s="1" customFormat="1" ht="18.75" customHeight="1">
      <c r="B18" s="1" t="s">
        <v>145</v>
      </c>
    </row>
    <row r="19" spans="1:29" ht="18.75" customHeight="1">
      <c r="A19" s="125"/>
    </row>
    <row r="20" spans="1:29" ht="18.75" customHeight="1"/>
    <row r="21" spans="1:29" ht="18.75" customHeight="1"/>
    <row r="22" spans="1:29" ht="18.75" customHeight="1"/>
    <row r="23" spans="1:29" ht="18.75" customHeight="1"/>
    <row r="24" spans="1:29" ht="18.75" customHeight="1"/>
    <row r="25" spans="1:29" ht="18.75" customHeight="1"/>
    <row r="26" spans="1:29" ht="18.75" customHeight="1"/>
    <row r="27" spans="1:29" ht="18.75" customHeight="1"/>
    <row r="28" spans="1:29" ht="18.75" customHeight="1"/>
    <row r="29" spans="1:29" ht="18.75" customHeight="1"/>
    <row r="30" spans="1:29" ht="18.75" customHeight="1"/>
    <row r="31" spans="1:29" ht="18.75" customHeight="1"/>
    <row r="32" spans="1:2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sheetData>
  <mergeCells count="20">
    <mergeCell ref="B4:AB4"/>
    <mergeCell ref="B7:J7"/>
    <mergeCell ref="K7:S7"/>
    <mergeCell ref="T7:AB7"/>
    <mergeCell ref="B8:I8"/>
    <mergeCell ref="K8:R8"/>
    <mergeCell ref="T8:AA8"/>
    <mergeCell ref="B10:J10"/>
    <mergeCell ref="K10:S10"/>
    <mergeCell ref="T10:AB10"/>
    <mergeCell ref="B11:I11"/>
    <mergeCell ref="K11:R11"/>
    <mergeCell ref="T11:AA11"/>
    <mergeCell ref="B13:J13"/>
    <mergeCell ref="B14:J14"/>
    <mergeCell ref="B15:I15"/>
    <mergeCell ref="K15:R15"/>
    <mergeCell ref="T15:AA15"/>
    <mergeCell ref="K13:S14"/>
    <mergeCell ref="T13:AB14"/>
  </mergeCells>
  <phoneticPr fontId="2"/>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dimension ref="A1:AB36"/>
  <sheetViews>
    <sheetView view="pageBreakPreview" topLeftCell="A24" zoomScale="93" zoomScaleSheetLayoutView="93" workbookViewId="0">
      <selection activeCell="U27" sqref="U27"/>
    </sheetView>
  </sheetViews>
  <sheetFormatPr defaultRowHeight="13.5"/>
  <cols>
    <col min="1" max="78" width="3.125" style="1" customWidth="1"/>
    <col min="79" max="16384" width="9" style="1" customWidth="1"/>
  </cols>
  <sheetData>
    <row r="1" spans="1:28" ht="18" customHeight="1">
      <c r="A1" s="2" t="s">
        <v>17</v>
      </c>
      <c r="B1" s="2"/>
      <c r="C1" s="2"/>
      <c r="D1" s="2"/>
      <c r="E1" s="2"/>
      <c r="F1" s="2"/>
      <c r="G1" s="2"/>
      <c r="H1" s="2"/>
      <c r="I1" s="2"/>
      <c r="J1" s="2"/>
      <c r="K1" s="2"/>
      <c r="L1" s="2"/>
      <c r="M1" s="2"/>
      <c r="N1" s="2"/>
      <c r="O1" s="2"/>
      <c r="P1" s="2"/>
      <c r="Q1" s="2"/>
      <c r="R1" s="2"/>
      <c r="S1" s="2"/>
      <c r="T1" s="2"/>
      <c r="U1" s="2"/>
      <c r="V1" s="2"/>
      <c r="W1" s="2"/>
      <c r="X1" s="2"/>
      <c r="Y1" s="2"/>
      <c r="Z1" s="2"/>
      <c r="AA1" s="2"/>
      <c r="AB1" s="2"/>
    </row>
    <row r="2" spans="1:28" ht="18" customHeight="1">
      <c r="A2" s="2"/>
      <c r="B2" s="2"/>
      <c r="C2" s="2"/>
      <c r="D2" s="2"/>
      <c r="E2" s="2"/>
      <c r="F2" s="2"/>
      <c r="G2" s="2"/>
      <c r="H2" s="2"/>
      <c r="I2" s="2"/>
      <c r="J2" s="2"/>
      <c r="K2" s="2"/>
      <c r="L2" s="2"/>
      <c r="M2" s="2"/>
      <c r="N2" s="2"/>
      <c r="O2" s="2"/>
      <c r="P2" s="2"/>
      <c r="Q2" s="2"/>
      <c r="R2" s="2"/>
      <c r="S2" s="2"/>
      <c r="T2" s="2"/>
      <c r="U2" s="2"/>
      <c r="V2" s="2"/>
      <c r="W2" s="2"/>
      <c r="X2" s="2"/>
      <c r="Y2" s="2"/>
      <c r="Z2" s="2"/>
      <c r="AA2" s="2"/>
      <c r="AB2" s="2"/>
    </row>
    <row r="3" spans="1:28" ht="18" customHeight="1">
      <c r="A3" s="2"/>
      <c r="B3" s="2"/>
      <c r="C3" s="2"/>
      <c r="D3" s="2"/>
      <c r="E3" s="2"/>
      <c r="F3" s="2"/>
      <c r="G3" s="2"/>
      <c r="H3" s="2"/>
      <c r="I3" s="2"/>
      <c r="J3" s="2"/>
      <c r="K3" s="2"/>
      <c r="L3" s="2"/>
      <c r="M3" s="2"/>
      <c r="N3" s="2"/>
      <c r="O3" s="2"/>
      <c r="P3" s="2"/>
      <c r="Q3" s="2"/>
      <c r="R3" s="2"/>
      <c r="S3" s="2"/>
      <c r="T3" s="2"/>
      <c r="U3" s="2"/>
      <c r="V3" s="2"/>
      <c r="W3" s="2"/>
      <c r="X3" s="2"/>
      <c r="Y3" s="2"/>
      <c r="Z3" s="2"/>
      <c r="AA3" s="2"/>
      <c r="AB3" s="2"/>
    </row>
    <row r="4" spans="1:28" s="1" customFormat="1" ht="18" customHeight="1">
      <c r="A4" s="2"/>
      <c r="B4" s="2"/>
      <c r="C4" s="2"/>
      <c r="D4" s="2"/>
      <c r="E4" s="2"/>
      <c r="F4" s="2"/>
      <c r="G4" s="2"/>
      <c r="H4" s="2"/>
      <c r="I4" s="2"/>
      <c r="J4" s="2"/>
      <c r="K4" s="2"/>
      <c r="L4" s="2"/>
      <c r="M4" s="2"/>
      <c r="N4" s="2"/>
      <c r="O4" s="2"/>
      <c r="P4" s="2"/>
      <c r="Q4" s="2"/>
      <c r="R4" s="2"/>
      <c r="S4" s="2"/>
      <c r="T4" s="2"/>
      <c r="U4" s="2"/>
      <c r="V4" s="2"/>
      <c r="W4" s="2"/>
      <c r="X4" s="2"/>
      <c r="Y4" s="2"/>
      <c r="Z4" s="2"/>
      <c r="AA4" s="2"/>
      <c r="AB4" s="2"/>
    </row>
    <row r="5" spans="1:28" s="1" customFormat="1" ht="18" customHeight="1">
      <c r="A5" s="2"/>
      <c r="B5" s="2"/>
      <c r="C5" s="2"/>
      <c r="D5" s="2"/>
      <c r="E5" s="2"/>
      <c r="F5" s="2"/>
      <c r="G5" s="2"/>
      <c r="H5" s="2"/>
      <c r="I5" s="2"/>
      <c r="J5" s="2"/>
      <c r="K5" s="2"/>
      <c r="L5" s="2"/>
      <c r="M5" s="2"/>
      <c r="N5" s="2"/>
      <c r="O5" s="2"/>
      <c r="P5" s="2"/>
      <c r="Q5" s="2"/>
      <c r="R5" s="2"/>
      <c r="S5" s="2"/>
      <c r="T5" s="2"/>
      <c r="U5" s="2"/>
      <c r="V5" s="2"/>
      <c r="W5" s="2"/>
      <c r="X5" s="2"/>
      <c r="Y5" s="2"/>
      <c r="Z5" s="2"/>
      <c r="AA5" s="12" t="s">
        <v>3</v>
      </c>
      <c r="AB5" s="2"/>
    </row>
    <row r="6" spans="1:28" s="1" customFormat="1" ht="18" customHeight="1">
      <c r="A6" s="2"/>
      <c r="B6" s="2"/>
      <c r="C6" s="2"/>
      <c r="D6" s="2"/>
      <c r="E6" s="2"/>
      <c r="F6" s="2"/>
      <c r="G6" s="2"/>
      <c r="H6" s="2"/>
      <c r="I6" s="2"/>
      <c r="J6" s="2"/>
      <c r="K6" s="2"/>
      <c r="L6" s="2"/>
      <c r="M6" s="2"/>
      <c r="N6" s="2"/>
      <c r="O6" s="2"/>
      <c r="P6" s="2"/>
      <c r="Q6" s="2"/>
      <c r="R6" s="2"/>
      <c r="S6" s="2"/>
      <c r="T6" s="2"/>
      <c r="U6" s="2"/>
      <c r="V6" s="2"/>
      <c r="W6" s="2"/>
      <c r="X6" s="2"/>
      <c r="Y6" s="2"/>
      <c r="Z6" s="2"/>
      <c r="AA6" s="2"/>
      <c r="AB6" s="2"/>
    </row>
    <row r="7" spans="1:28" s="1" customFormat="1" ht="18" customHeight="1">
      <c r="A7" s="2"/>
      <c r="B7" s="2"/>
      <c r="C7" s="2"/>
      <c r="D7" s="2"/>
      <c r="E7" s="2"/>
      <c r="F7" s="2"/>
      <c r="G7" s="2"/>
      <c r="H7" s="2"/>
      <c r="I7" s="2"/>
      <c r="J7" s="2"/>
      <c r="K7" s="2"/>
      <c r="L7" s="2"/>
      <c r="M7" s="2"/>
      <c r="N7" s="2"/>
      <c r="O7" s="2"/>
      <c r="P7" s="2"/>
      <c r="Q7" s="2"/>
      <c r="R7" s="2"/>
      <c r="S7" s="2"/>
      <c r="T7" s="2"/>
      <c r="U7" s="2"/>
      <c r="V7" s="2"/>
      <c r="W7" s="2"/>
      <c r="X7" s="2"/>
      <c r="Y7" s="2"/>
      <c r="Z7" s="2"/>
      <c r="AA7" s="2"/>
      <c r="AB7" s="2"/>
    </row>
    <row r="8" spans="1:28" s="1" customFormat="1" ht="18" customHeight="1">
      <c r="A8" s="2" t="s">
        <v>7</v>
      </c>
      <c r="B8" s="2"/>
      <c r="C8" s="2"/>
      <c r="D8" s="2"/>
      <c r="E8" s="2"/>
      <c r="F8" s="2"/>
      <c r="G8" s="2"/>
      <c r="H8" s="2"/>
      <c r="I8" s="2"/>
      <c r="J8" s="2"/>
      <c r="K8" s="2"/>
      <c r="L8" s="2"/>
      <c r="M8" s="2"/>
      <c r="N8" s="2"/>
      <c r="O8" s="2"/>
      <c r="P8" s="2"/>
      <c r="Q8" s="2"/>
      <c r="R8" s="2"/>
      <c r="S8" s="2"/>
      <c r="T8" s="2"/>
      <c r="U8" s="2"/>
      <c r="V8" s="2"/>
      <c r="W8" s="2"/>
      <c r="X8" s="2"/>
      <c r="Y8" s="2"/>
      <c r="Z8" s="2"/>
      <c r="AA8" s="2"/>
      <c r="AB8" s="2"/>
    </row>
    <row r="9" spans="1:28" s="1" customFormat="1" ht="18" customHeight="1">
      <c r="A9" s="2"/>
      <c r="B9" s="2"/>
      <c r="C9" s="2"/>
      <c r="D9" s="2"/>
      <c r="E9" s="2"/>
      <c r="F9" s="2"/>
      <c r="G9" s="2"/>
      <c r="H9" s="2"/>
      <c r="I9" s="2"/>
      <c r="J9" s="2"/>
      <c r="K9" s="2"/>
      <c r="L9" s="2"/>
      <c r="M9" s="2"/>
      <c r="N9" s="2"/>
      <c r="O9" s="2"/>
      <c r="P9" s="2"/>
      <c r="Q9" s="2"/>
      <c r="R9" s="2"/>
      <c r="S9" s="2"/>
      <c r="T9" s="2"/>
      <c r="U9" s="2"/>
      <c r="V9" s="2"/>
      <c r="W9" s="2"/>
      <c r="X9" s="2"/>
      <c r="Y9" s="2"/>
      <c r="Z9" s="2"/>
      <c r="AA9" s="2"/>
      <c r="AB9" s="2"/>
    </row>
    <row r="10" spans="1:28" s="1" customFormat="1" ht="18"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row>
    <row r="11" spans="1:28" s="1" customFormat="1" ht="18" customHeight="1">
      <c r="A11" s="2"/>
      <c r="B11" s="2"/>
      <c r="C11" s="2"/>
      <c r="D11" s="2"/>
      <c r="E11" s="2"/>
      <c r="F11" s="2"/>
      <c r="G11" s="2"/>
      <c r="H11" s="2"/>
      <c r="I11" s="2"/>
      <c r="J11" s="2"/>
      <c r="K11" s="20" t="s">
        <v>19</v>
      </c>
      <c r="L11" s="20"/>
      <c r="M11" s="20" t="s">
        <v>19</v>
      </c>
      <c r="N11" s="20"/>
      <c r="O11" s="20"/>
      <c r="P11" s="11"/>
      <c r="Q11" s="28" t="s">
        <v>258</v>
      </c>
      <c r="R11" s="28"/>
      <c r="S11" s="28"/>
      <c r="T11" s="28"/>
      <c r="U11" s="28"/>
      <c r="V11" s="28"/>
      <c r="W11" s="28"/>
      <c r="X11" s="28"/>
      <c r="Y11" s="28"/>
      <c r="Z11" s="28"/>
      <c r="AA11" s="28"/>
      <c r="AB11" s="9"/>
    </row>
    <row r="12" spans="1:28" s="1" customFormat="1" ht="18" customHeight="1">
      <c r="A12" s="2"/>
      <c r="B12" s="2"/>
      <c r="C12" s="2"/>
      <c r="D12" s="2"/>
      <c r="E12" s="2"/>
      <c r="F12" s="2"/>
      <c r="G12" s="2"/>
      <c r="H12" s="2"/>
      <c r="I12" s="2"/>
      <c r="J12" s="2"/>
      <c r="K12" s="20" t="s">
        <v>64</v>
      </c>
      <c r="L12" s="20"/>
      <c r="M12" s="20" t="s">
        <v>64</v>
      </c>
      <c r="N12" s="20"/>
      <c r="O12" s="20"/>
      <c r="P12" s="27"/>
      <c r="Q12" s="29" t="s">
        <v>261</v>
      </c>
      <c r="R12" s="29"/>
      <c r="S12" s="29"/>
      <c r="T12" s="29"/>
      <c r="U12" s="29"/>
      <c r="V12" s="29"/>
      <c r="W12" s="29"/>
      <c r="X12" s="29"/>
      <c r="Y12" s="29"/>
      <c r="Z12" s="29"/>
      <c r="AA12" s="29"/>
      <c r="AB12" s="37"/>
    </row>
    <row r="13" spans="1:28" s="1" customFormat="1" ht="18" customHeight="1">
      <c r="A13" s="2"/>
      <c r="B13" s="2"/>
      <c r="C13" s="2"/>
      <c r="D13" s="2"/>
      <c r="E13" s="2"/>
      <c r="F13" s="2"/>
      <c r="G13" s="2"/>
      <c r="H13" s="2"/>
      <c r="I13" s="2"/>
      <c r="J13" s="2"/>
      <c r="K13" s="20" t="s">
        <v>112</v>
      </c>
      <c r="L13" s="20"/>
      <c r="M13" s="20"/>
      <c r="N13" s="20"/>
      <c r="O13" s="20"/>
      <c r="P13" s="11"/>
      <c r="Q13" s="28" t="s">
        <v>260</v>
      </c>
      <c r="R13" s="28"/>
      <c r="S13" s="28"/>
      <c r="T13" s="28"/>
      <c r="U13" s="28"/>
      <c r="V13" s="28"/>
      <c r="W13" s="28"/>
      <c r="X13" s="28"/>
      <c r="Y13" s="28"/>
      <c r="Z13" s="28"/>
      <c r="AA13" s="36"/>
      <c r="AB13" s="2"/>
    </row>
    <row r="14" spans="1:28" ht="18"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row>
    <row r="15" spans="1:28" ht="18"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row>
    <row r="16" spans="1:28" ht="21" customHeight="1">
      <c r="A16" s="2"/>
      <c r="B16" s="3" t="s">
        <v>45</v>
      </c>
      <c r="C16" s="3"/>
      <c r="D16" s="3"/>
      <c r="E16" s="3"/>
      <c r="F16" s="3"/>
      <c r="G16" s="3"/>
      <c r="H16" s="3"/>
      <c r="I16" s="3"/>
      <c r="J16" s="3"/>
      <c r="K16" s="3"/>
      <c r="L16" s="3"/>
      <c r="M16" s="3"/>
      <c r="N16" s="3"/>
      <c r="O16" s="3"/>
      <c r="P16" s="3"/>
      <c r="Q16" s="3"/>
      <c r="R16" s="3"/>
      <c r="S16" s="3"/>
      <c r="T16" s="3"/>
      <c r="U16" s="3"/>
      <c r="V16" s="3"/>
      <c r="W16" s="3"/>
      <c r="X16" s="3"/>
      <c r="Y16" s="3"/>
      <c r="Z16" s="3"/>
      <c r="AA16" s="3"/>
      <c r="AB16" s="2"/>
    </row>
    <row r="17" spans="1:28" ht="18"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row>
    <row r="18" spans="1:28" ht="18" customHeight="1">
      <c r="A18" s="2"/>
      <c r="B18" s="4" t="s">
        <v>278</v>
      </c>
      <c r="C18" s="4"/>
      <c r="D18" s="4"/>
      <c r="E18" s="4"/>
      <c r="F18" s="4"/>
      <c r="G18" s="4"/>
      <c r="H18" s="4"/>
      <c r="I18" s="4"/>
      <c r="J18" s="4"/>
      <c r="K18" s="4"/>
      <c r="L18" s="4"/>
      <c r="M18" s="4"/>
      <c r="N18" s="4"/>
      <c r="O18" s="4"/>
      <c r="P18" s="4"/>
      <c r="Q18" s="4"/>
      <c r="R18" s="4"/>
      <c r="S18" s="4"/>
      <c r="T18" s="4"/>
      <c r="U18" s="4"/>
      <c r="V18" s="4"/>
      <c r="W18" s="4"/>
      <c r="X18" s="4"/>
      <c r="Y18" s="4"/>
      <c r="Z18" s="4"/>
      <c r="AA18" s="4"/>
      <c r="AB18" s="2"/>
    </row>
    <row r="19" spans="1:28" ht="18" customHeight="1">
      <c r="A19" s="2"/>
      <c r="B19" s="4"/>
      <c r="C19" s="4"/>
      <c r="D19" s="4"/>
      <c r="E19" s="4"/>
      <c r="F19" s="4"/>
      <c r="G19" s="4"/>
      <c r="H19" s="4"/>
      <c r="I19" s="4"/>
      <c r="J19" s="4"/>
      <c r="K19" s="4"/>
      <c r="L19" s="4"/>
      <c r="M19" s="4"/>
      <c r="N19" s="4"/>
      <c r="O19" s="4"/>
      <c r="P19" s="4"/>
      <c r="Q19" s="4"/>
      <c r="R19" s="4"/>
      <c r="S19" s="4"/>
      <c r="T19" s="4"/>
      <c r="U19" s="4"/>
      <c r="V19" s="4"/>
      <c r="W19" s="4"/>
      <c r="X19" s="4"/>
      <c r="Y19" s="4"/>
      <c r="Z19" s="4"/>
      <c r="AA19" s="4"/>
      <c r="AB19" s="2"/>
    </row>
    <row r="20" spans="1:28" ht="18.75" customHeight="1">
      <c r="A20" s="2"/>
      <c r="B20" s="4"/>
      <c r="C20" s="4"/>
      <c r="D20" s="4"/>
      <c r="E20" s="4"/>
      <c r="F20" s="4"/>
      <c r="G20" s="4"/>
      <c r="H20" s="4"/>
      <c r="I20" s="4"/>
      <c r="J20" s="4"/>
      <c r="K20" s="4"/>
      <c r="L20" s="4"/>
      <c r="M20" s="4"/>
      <c r="N20" s="4"/>
      <c r="O20" s="4"/>
      <c r="P20" s="4"/>
      <c r="Q20" s="4"/>
      <c r="R20" s="4"/>
      <c r="S20" s="4"/>
      <c r="T20" s="4"/>
      <c r="U20" s="4"/>
      <c r="V20" s="4"/>
      <c r="W20" s="4"/>
      <c r="X20" s="4"/>
      <c r="Y20" s="4"/>
      <c r="Z20" s="4"/>
      <c r="AA20" s="4"/>
      <c r="AB20" s="2"/>
    </row>
    <row r="21" spans="1:28" ht="18.75" customHeight="1">
      <c r="A21" s="2"/>
      <c r="B21" s="4"/>
      <c r="C21" s="4"/>
      <c r="D21" s="4"/>
      <c r="E21" s="4"/>
      <c r="F21" s="4"/>
      <c r="G21" s="4"/>
      <c r="H21" s="4"/>
      <c r="I21" s="4"/>
      <c r="J21" s="4"/>
      <c r="K21" s="4"/>
      <c r="L21" s="4"/>
      <c r="M21" s="4"/>
      <c r="N21" s="4"/>
      <c r="O21" s="4"/>
      <c r="P21" s="4"/>
      <c r="Q21" s="4"/>
      <c r="R21" s="4"/>
      <c r="S21" s="4"/>
      <c r="T21" s="4"/>
      <c r="U21" s="4"/>
      <c r="V21" s="4"/>
      <c r="W21" s="4"/>
      <c r="X21" s="4"/>
      <c r="Y21" s="4"/>
      <c r="Z21" s="4"/>
      <c r="AA21" s="4"/>
      <c r="AB21" s="2"/>
    </row>
    <row r="22" spans="1:28" ht="18.75" customHeight="1">
      <c r="A22" s="2"/>
      <c r="B22" s="2"/>
      <c r="C22" s="2"/>
      <c r="D22" s="2"/>
      <c r="E22" s="2"/>
      <c r="F22" s="2"/>
      <c r="G22" s="2"/>
      <c r="H22" s="2"/>
      <c r="I22" s="2"/>
      <c r="J22" s="36"/>
      <c r="K22" s="36"/>
      <c r="L22" s="36"/>
      <c r="M22" s="36"/>
      <c r="N22" s="36"/>
      <c r="O22" s="36"/>
      <c r="P22" s="2"/>
      <c r="Q22" s="2"/>
      <c r="R22" s="2"/>
      <c r="S22" s="2"/>
      <c r="T22" s="2"/>
      <c r="U22" s="2"/>
      <c r="V22" s="2"/>
      <c r="W22" s="2"/>
      <c r="X22" s="2"/>
      <c r="Y22" s="2"/>
      <c r="Z22" s="2"/>
      <c r="AA22" s="2"/>
      <c r="AB22" s="2"/>
    </row>
    <row r="23" spans="1:28" ht="18.75" customHeight="1">
      <c r="A23" s="2"/>
      <c r="B23" s="5" t="s">
        <v>55</v>
      </c>
      <c r="C23" s="2" t="s">
        <v>36</v>
      </c>
      <c r="D23" s="2"/>
      <c r="E23" s="2"/>
      <c r="F23" s="2"/>
      <c r="G23" s="2"/>
      <c r="H23" s="2"/>
      <c r="I23" s="2"/>
      <c r="J23" s="171">
        <v>190000</v>
      </c>
      <c r="K23" s="171"/>
      <c r="L23" s="171"/>
      <c r="M23" s="171"/>
      <c r="N23" s="171"/>
      <c r="O23" s="171"/>
      <c r="P23" s="2" t="s">
        <v>27</v>
      </c>
      <c r="Q23" s="2"/>
      <c r="R23" s="2"/>
      <c r="S23" s="2"/>
      <c r="T23" s="2"/>
      <c r="U23" s="2"/>
      <c r="V23" s="2"/>
      <c r="W23" s="2"/>
      <c r="X23" s="2"/>
      <c r="Y23" s="2"/>
      <c r="Z23" s="2"/>
      <c r="AA23" s="2"/>
      <c r="AB23" s="2"/>
    </row>
    <row r="24" spans="1:28" ht="18.75" customHeight="1">
      <c r="A24" s="2"/>
      <c r="B24" s="5"/>
      <c r="C24" s="2"/>
      <c r="D24" s="2"/>
      <c r="E24" s="2"/>
      <c r="F24" s="2"/>
      <c r="G24" s="2"/>
      <c r="H24" s="2"/>
      <c r="I24" s="2"/>
      <c r="J24" s="171"/>
      <c r="K24" s="171"/>
      <c r="L24" s="171"/>
      <c r="M24" s="171"/>
      <c r="N24" s="171"/>
      <c r="O24" s="171"/>
      <c r="P24" s="2"/>
      <c r="Q24" s="2"/>
      <c r="R24" s="2"/>
      <c r="S24" s="2"/>
      <c r="T24" s="2"/>
      <c r="U24" s="2"/>
      <c r="V24" s="2"/>
      <c r="W24" s="2"/>
      <c r="X24" s="2"/>
      <c r="Y24" s="2"/>
      <c r="Z24" s="2"/>
      <c r="AA24" s="2"/>
      <c r="AB24" s="2"/>
    </row>
    <row r="25" spans="1:28" ht="18.75" customHeight="1">
      <c r="A25" s="2"/>
      <c r="B25" s="5" t="s">
        <v>115</v>
      </c>
      <c r="C25" s="2" t="s">
        <v>53</v>
      </c>
      <c r="D25" s="2"/>
      <c r="E25" s="2"/>
      <c r="F25" s="2"/>
      <c r="G25" s="2"/>
      <c r="H25" s="2"/>
      <c r="I25" s="2"/>
      <c r="J25" s="171">
        <v>200000</v>
      </c>
      <c r="K25" s="171"/>
      <c r="L25" s="171"/>
      <c r="M25" s="171"/>
      <c r="N25" s="171"/>
      <c r="O25" s="171"/>
      <c r="P25" s="2" t="s">
        <v>27</v>
      </c>
      <c r="Q25" s="2"/>
      <c r="R25" s="2"/>
      <c r="S25" s="2"/>
      <c r="T25" s="2"/>
      <c r="U25" s="2"/>
      <c r="V25" s="2"/>
      <c r="W25" s="2"/>
      <c r="X25" s="2"/>
      <c r="Y25" s="2"/>
      <c r="Z25" s="2"/>
      <c r="AA25" s="2"/>
      <c r="AB25" s="2"/>
    </row>
    <row r="26" spans="1:28" ht="18.75" customHeight="1">
      <c r="A26" s="2"/>
      <c r="B26" s="8"/>
      <c r="C26" s="2"/>
      <c r="D26" s="2"/>
      <c r="E26" s="2"/>
      <c r="F26" s="2"/>
      <c r="G26" s="2"/>
      <c r="H26" s="2"/>
      <c r="I26" s="2"/>
      <c r="J26" s="2"/>
      <c r="K26" s="2"/>
      <c r="L26" s="2"/>
      <c r="M26" s="2"/>
      <c r="N26" s="2"/>
      <c r="O26" s="2"/>
      <c r="P26" s="2"/>
      <c r="Q26" s="2"/>
      <c r="R26" s="2"/>
      <c r="S26" s="2"/>
      <c r="T26" s="2"/>
      <c r="U26" s="2"/>
      <c r="V26" s="2"/>
      <c r="W26" s="2"/>
      <c r="X26" s="2"/>
      <c r="Y26" s="2"/>
      <c r="Z26" s="2"/>
      <c r="AA26" s="2"/>
      <c r="AB26" s="2"/>
    </row>
    <row r="27" spans="1:28" ht="18.75" customHeight="1">
      <c r="A27" s="2"/>
      <c r="B27" s="5" t="s">
        <v>116</v>
      </c>
      <c r="C27" s="2" t="s">
        <v>162</v>
      </c>
      <c r="D27" s="2"/>
      <c r="E27" s="2"/>
      <c r="F27" s="2"/>
      <c r="G27" s="2"/>
      <c r="H27" s="2"/>
      <c r="I27" s="2"/>
      <c r="J27" s="2"/>
      <c r="K27" s="2"/>
      <c r="L27" s="2"/>
      <c r="M27" s="2"/>
      <c r="N27" s="2"/>
      <c r="O27" s="2"/>
      <c r="P27" s="2"/>
      <c r="Q27" s="2"/>
      <c r="R27" s="2"/>
      <c r="S27" s="2"/>
      <c r="T27" s="2"/>
      <c r="U27" s="2"/>
      <c r="V27" s="2"/>
      <c r="W27" s="2"/>
      <c r="X27" s="2"/>
      <c r="Y27" s="2"/>
      <c r="Z27" s="2"/>
      <c r="AA27" s="2"/>
      <c r="AB27" s="2"/>
    </row>
    <row r="28" spans="1:28" ht="6" customHeight="1">
      <c r="A28" s="2"/>
      <c r="B28" s="5"/>
      <c r="C28" s="2"/>
      <c r="D28" s="2"/>
      <c r="E28" s="2"/>
      <c r="F28" s="2"/>
      <c r="G28" s="2"/>
      <c r="H28" s="2"/>
      <c r="I28" s="2"/>
      <c r="J28" s="2"/>
      <c r="K28" s="2"/>
      <c r="L28" s="2"/>
      <c r="M28" s="2"/>
      <c r="N28" s="2"/>
      <c r="O28" s="2"/>
      <c r="P28" s="2"/>
      <c r="Q28" s="2"/>
      <c r="R28" s="2"/>
      <c r="S28" s="2"/>
      <c r="T28" s="2"/>
      <c r="U28" s="2"/>
      <c r="V28" s="2"/>
      <c r="W28" s="2"/>
      <c r="X28" s="2"/>
      <c r="Y28" s="2"/>
      <c r="Z28" s="2"/>
      <c r="AA28" s="2"/>
      <c r="AB28" s="2"/>
    </row>
    <row r="29" spans="1:28" ht="18.75" customHeight="1">
      <c r="A29" s="2"/>
      <c r="B29" s="8"/>
      <c r="C29" s="170" t="s">
        <v>262</v>
      </c>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2"/>
    </row>
    <row r="30" spans="1:28" ht="18.75" customHeight="1">
      <c r="A30" s="2"/>
      <c r="B30" s="8"/>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2"/>
    </row>
    <row r="31" spans="1:28" ht="18.75" customHeight="1">
      <c r="A31" s="2"/>
      <c r="B31" s="8"/>
      <c r="C31" s="170"/>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2"/>
    </row>
    <row r="32" spans="1:28" ht="18.75" customHeight="1">
      <c r="A32" s="2"/>
      <c r="B32" s="8"/>
      <c r="C32" s="2"/>
      <c r="D32" s="2"/>
      <c r="E32" s="2"/>
      <c r="F32" s="2"/>
      <c r="G32" s="2"/>
      <c r="H32" s="2"/>
      <c r="I32" s="2"/>
      <c r="J32" s="2"/>
      <c r="K32" s="2"/>
      <c r="L32" s="2"/>
      <c r="M32" s="2"/>
      <c r="N32" s="2"/>
      <c r="O32" s="2"/>
      <c r="P32" s="2"/>
      <c r="Q32" s="2"/>
      <c r="R32" s="2"/>
      <c r="S32" s="2"/>
      <c r="T32" s="2"/>
      <c r="U32" s="2"/>
      <c r="V32" s="2"/>
      <c r="W32" s="2"/>
      <c r="X32" s="2"/>
      <c r="Y32" s="2"/>
      <c r="Z32" s="2"/>
      <c r="AA32" s="2"/>
      <c r="AB32" s="2"/>
    </row>
    <row r="33" spans="1:28" ht="18.75" customHeight="1">
      <c r="A33" s="2"/>
      <c r="B33" s="5" t="s">
        <v>117</v>
      </c>
      <c r="C33" s="2" t="s">
        <v>28</v>
      </c>
      <c r="D33" s="2"/>
      <c r="E33" s="2"/>
      <c r="F33" s="2"/>
      <c r="G33" s="2"/>
      <c r="H33" s="2"/>
      <c r="I33" s="2"/>
      <c r="J33" s="2"/>
      <c r="K33" s="2"/>
      <c r="L33" s="2"/>
      <c r="M33" s="2"/>
      <c r="N33" s="2"/>
      <c r="O33" s="2"/>
      <c r="P33" s="2"/>
      <c r="Q33" s="2"/>
      <c r="R33" s="2"/>
      <c r="S33" s="2"/>
      <c r="T33" s="2"/>
      <c r="U33" s="2"/>
      <c r="V33" s="2"/>
      <c r="W33" s="2"/>
      <c r="X33" s="2"/>
      <c r="Y33" s="2"/>
      <c r="Z33" s="2"/>
      <c r="AA33" s="2"/>
      <c r="AB33" s="2"/>
    </row>
    <row r="34" spans="1:28" s="1" customFormat="1" ht="18" customHeight="1">
      <c r="A34" s="2"/>
      <c r="B34" s="7" t="s">
        <v>23</v>
      </c>
      <c r="C34" s="7"/>
      <c r="D34" s="2" t="s">
        <v>62</v>
      </c>
      <c r="E34" s="2"/>
      <c r="F34" s="2"/>
      <c r="G34" s="2"/>
      <c r="H34" s="2"/>
      <c r="I34" s="2"/>
      <c r="J34" s="2"/>
      <c r="K34" s="2"/>
      <c r="L34" s="2"/>
      <c r="M34" s="2"/>
      <c r="N34" s="2"/>
      <c r="O34" s="2"/>
      <c r="P34" s="2"/>
      <c r="Q34" s="2"/>
      <c r="R34" s="2"/>
      <c r="S34" s="2"/>
      <c r="T34" s="2"/>
      <c r="U34" s="2"/>
      <c r="V34" s="2"/>
      <c r="W34" s="2"/>
      <c r="X34" s="2"/>
      <c r="Y34" s="2"/>
      <c r="Z34" s="2"/>
      <c r="AA34" s="2"/>
      <c r="AB34" s="2"/>
    </row>
    <row r="35" spans="1:28" s="1" customFormat="1" ht="18" customHeight="1">
      <c r="A35" s="2"/>
      <c r="B35" s="7" t="s">
        <v>31</v>
      </c>
      <c r="C35" s="7"/>
      <c r="D35" s="2" t="s">
        <v>57</v>
      </c>
      <c r="E35" s="2"/>
      <c r="F35" s="2"/>
      <c r="G35" s="2"/>
      <c r="H35" s="2"/>
      <c r="I35" s="2"/>
      <c r="J35" s="2"/>
      <c r="K35" s="2"/>
      <c r="L35" s="2"/>
      <c r="M35" s="2"/>
      <c r="N35" s="2"/>
      <c r="O35" s="2"/>
      <c r="P35" s="2"/>
      <c r="Q35" s="2"/>
      <c r="R35" s="2"/>
      <c r="S35" s="2"/>
      <c r="T35" s="2"/>
      <c r="U35" s="2"/>
      <c r="V35" s="2"/>
      <c r="W35" s="2"/>
      <c r="X35" s="2"/>
      <c r="Y35" s="2"/>
      <c r="Z35" s="2"/>
      <c r="AA35" s="2"/>
      <c r="AB35" s="2"/>
    </row>
    <row r="36" spans="1:28" s="1" customFormat="1" ht="18" customHeight="1">
      <c r="A36" s="2"/>
      <c r="B36" s="7" t="s">
        <v>33</v>
      </c>
      <c r="C36" s="7"/>
      <c r="D36" s="2" t="s">
        <v>127</v>
      </c>
      <c r="E36" s="2"/>
      <c r="F36" s="2"/>
      <c r="G36" s="2"/>
      <c r="H36" s="2"/>
      <c r="I36" s="2"/>
      <c r="J36" s="2"/>
      <c r="K36" s="2"/>
      <c r="L36" s="2"/>
      <c r="M36" s="2"/>
      <c r="N36" s="2"/>
      <c r="O36" s="2"/>
      <c r="P36" s="2"/>
      <c r="Q36" s="2"/>
      <c r="R36" s="2"/>
      <c r="S36" s="2"/>
      <c r="T36" s="2"/>
      <c r="U36" s="2"/>
      <c r="V36" s="2"/>
      <c r="W36" s="2"/>
      <c r="X36" s="2"/>
      <c r="Y36" s="2"/>
      <c r="Z36" s="2"/>
      <c r="AA36" s="2"/>
      <c r="AB36" s="2"/>
    </row>
    <row r="37" spans="1:28" ht="18.75" customHeight="1"/>
    <row r="38" spans="1:28" ht="18.75" customHeight="1"/>
    <row r="39" spans="1:28" ht="18.75" customHeight="1"/>
    <row r="40" spans="1:28" ht="18.75" customHeight="1"/>
    <row r="41" spans="1:28" ht="18.75" customHeight="1"/>
    <row r="42" spans="1:28" ht="18.75" customHeight="1"/>
    <row r="43" spans="1:28" ht="18.75" customHeight="1"/>
    <row r="44" spans="1:28" ht="18.75" customHeight="1"/>
    <row r="45" spans="1:28" ht="18.75" customHeight="1"/>
    <row r="46" spans="1:28" ht="18.75" customHeight="1"/>
    <row r="47" spans="1:28" ht="18.75" customHeight="1"/>
    <row r="48" spans="1:2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sheetData>
  <mergeCells count="14">
    <mergeCell ref="K11:O11"/>
    <mergeCell ref="Q11:AA11"/>
    <mergeCell ref="K12:O12"/>
    <mergeCell ref="Q12:AA12"/>
    <mergeCell ref="K13:O13"/>
    <mergeCell ref="Q13:Z13"/>
    <mergeCell ref="B16:AA16"/>
    <mergeCell ref="J23:O23"/>
    <mergeCell ref="J25:O25"/>
    <mergeCell ref="B34:C34"/>
    <mergeCell ref="B35:C35"/>
    <mergeCell ref="B36:C36"/>
    <mergeCell ref="B18:AA21"/>
    <mergeCell ref="C29:AA31"/>
  </mergeCells>
  <phoneticPr fontId="2"/>
  <printOptions horizontalCentered="1"/>
  <pageMargins left="0.70866141732283472" right="0.70866141732283472" top="0.74803149606299213" bottom="0.74803149606299213" header="0.31496062992125984" footer="0.31496062992125984"/>
  <pageSetup paperSize="9" scale="94"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様式1号</vt:lpstr>
      <vt:lpstr>様式2号</vt:lpstr>
      <vt:lpstr>様式3号</vt:lpstr>
      <vt:lpstr>様式4号</vt:lpstr>
      <vt:lpstr>様式10号</vt:lpstr>
      <vt:lpstr>様式11号</vt:lpstr>
      <vt:lpstr>様式12号</vt:lpstr>
      <vt:lpstr>様式13号</vt:lpstr>
      <vt:lpstr>様式7号</vt:lpstr>
      <vt:lpstr>様式15号</vt:lpstr>
      <vt:lpstr>参考様式（資金収支計画書）</vt:lpstr>
      <vt:lpstr>担当者名簿</vt:lpstr>
      <vt:lpstr>取りまとめ様式（申請時）</vt:lpstr>
      <vt:lpstr>取りまとめ様式（実績報告時）</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kodomoikusei064</dc:creator>
  <cp:lastModifiedBy>kaigokourei085</cp:lastModifiedBy>
  <cp:lastPrinted>2019-04-09T11:33:19Z</cp:lastPrinted>
  <dcterms:created xsi:type="dcterms:W3CDTF">2013-01-15T07:40:06Z</dcterms:created>
  <dcterms:modified xsi:type="dcterms:W3CDTF">2023-07-28T06:37:56Z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4" baseType="lpwstr">
      <vt:lpwstr>3.0.4.0</vt:lpwstr>
      <vt:lpwstr>3.1.3.0</vt:lpwstr>
      <vt:lpwstr>3.1.4.0</vt:lpwstr>
      <vt:lpwstr>3.1.9.0</vt:lpwstr>
    </vt:vector>
  </property>
  <property fmtid="{DCFEDD21-7773-49B2-8022-6FC58DB5260B}" pid="3" name="LastSavedVersion">
    <vt:lpwstr>3.1.9.0</vt:lpwstr>
  </property>
  <property fmtid="{DCFEDD21-7773-49B2-8022-6FC58DB5260B}" pid="4" name="LastSavedDate">
    <vt:filetime>2023-07-28T06:37:56Z</vt:filetime>
  </property>
</Properties>
</file>