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LANDISK-545049\disk\畠山\みどりの絆\有料老人ホーム\有料老人ホーム現状報告R5.7.1\神居\"/>
    </mc:Choice>
  </mc:AlternateContent>
  <xr:revisionPtr revIDLastSave="0" documentId="13_ncr:1_{569CE3E2-B202-4A5A-ADE7-178CE7C3DE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<sst xmlns="http://schemas.openxmlformats.org/spreadsheetml/2006/main" count="192" uniqueCount="146">
  <si>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</si>
  <si>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</si>
  <si>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</si>
  <si>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</si>
  <si>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</si>
  <si>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</si>
  <si>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</si>
  <si>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</si>
  <si>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</si>
  <si>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</si>
  <si>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</si>
  <si>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</si>
  <si>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</si>
  <si>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</si>
  <si>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</si>
  <si>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</si>
  <si>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</si>
  <si>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</si>
  <si>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</si>
  <si>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</si>
  <si>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</si>
  <si>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</si>
  <si>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</si>
  <si>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</si>
  <si>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</si>
  <si>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</si>
  <si>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</si>
  <si>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</si>
  <si>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</si>
  <si>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</si>
  <si>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</si>
  <si>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</si>
  <si>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</si>
  <si>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</si>
  <si>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</si>
  <si>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</si>
  <si>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</si>
  <si>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</si>
  <si>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</si>
  <si>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</si>
  <si>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</si>
  <si>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</si>
  <si>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</si>
  <si>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</si>
  <si>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</si>
  <si>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</si>
  <si>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</si>
  <si>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</si>
  <si>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</si>
  <si>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</si>
  <si>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</si>
  <si>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</si>
  <si>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</si>
  <si>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</si>
  <si>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</si>
  <si>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</si>
  <si>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</si>
  <si>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</si>
  <si>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</si>
  <si>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</si>
  <si>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</si>
  <si>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</si>
  <si>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</si>
  <si>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</si>
  <si>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</si>
  <si>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</si>
  <si>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</si>
  <si>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</si>
  <si>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</si>
  <si>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</si>
  <si>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</si>
  <si>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</si>
  <si>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</si>
  <si>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</si>
  <si>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</si>
  <si>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</si>
  <si>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</si>
  <si>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</si>
  <si>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</si>
  <si>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</si>
  <si>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</si>
  <si>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</si>
  <si>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</si>
  <si>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</si>
  <si>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</si>
  <si>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</si>
  <si>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</si>
  <si>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</si>
  <si>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</si>
  <si>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</si>
  <si>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</si>
  <si>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</si>
  <si>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</si>
  <si>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</si>
  <si>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</si>
  <si>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</si>
  <si>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</si>
  <si>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</si>
  <si>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</si>
  <si>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</si>
  <si>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</si>
  <si>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</si>
  <si>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</si>
  <si>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</si>
  <si>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</si>
  <si>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</si>
  <si>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</si>
  <si>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</si>
  <si>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</si>
  <si>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</si>
  <si>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</si>
  <si>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</si>
  <si>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</si>
  <si>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</si>
  <si>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</si>
  <si>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</si>
  <si>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</si>
  <si>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</si>
  <si>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</si>
  <si>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</si>
  <si>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</si>
  <si>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</si>
  <si>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</si>
  <si>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</si>
  <si>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</si>
  <si>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</si>
  <si>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</si>
  <si>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</si>
  <si>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</si>
  <si>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</si>
  <si>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</si>
  <si>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</si>
  <si>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</si>
  <si>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</si>
  <si>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</si>
  <si>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</si>
  <si>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</si>
  <si>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グループリビング癒　神居</t>
    <rPh sb="8" eb="9">
      <t>イヤ</t>
    </rPh>
    <rPh sb="10" eb="12">
      <t>カムイ</t>
    </rPh>
    <phoneticPr fontId="1"/>
  </si>
  <si>
    <t>旭川市神居3条8丁目2番1号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</si>
  <si>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0166-63-5552</t>
    <phoneticPr fontId="1"/>
  </si>
  <si>
    <t>株式会社みどりの絆</t>
    <rPh sb="0" eb="4">
      <t>カブシキガイシャ</t>
    </rPh>
    <rPh sb="8" eb="9">
      <t>キズナ</t>
    </rPh>
    <phoneticPr fontId="1"/>
  </si>
  <si>
    <t>https://midorino-kizuna.amebaownd.com/</t>
    <phoneticPr fontId="1"/>
  </si>
  <si>
    <t>平成25年6月</t>
    <rPh sb="0" eb="2">
      <t>ヘイセイ</t>
    </rPh>
    <rPh sb="4" eb="5">
      <t>ネン</t>
    </rPh>
    <rPh sb="6" eb="7">
      <t>ガツ</t>
    </rPh>
    <phoneticPr fontId="1"/>
  </si>
  <si>
    <t>・ふれあい活動費　6,000円</t>
    <rPh sb="5" eb="8">
      <t>カツドウヒ</t>
    </rPh>
    <rPh sb="14" eb="15">
      <t>エン</t>
    </rPh>
    <phoneticPr fontId="1"/>
  </si>
  <si>
    <t>居室</t>
    <rPh sb="0" eb="2">
      <t>キョシツ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</si>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</sst>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AC22" sqref="AC22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 t="s">
        <v>142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22</v>
      </c>
      <c r="Q15" s="69" t="s">
        <v>22</v>
      </c>
      <c r="R15" s="69"/>
      <c r="S15" s="18">
        <v>24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>
        <v>1</v>
      </c>
      <c r="O16" s="12" t="s">
        <v>34</v>
      </c>
      <c r="P16" s="15" t="s">
        <v>35</v>
      </c>
      <c r="Q16" s="18">
        <v>2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4</v>
      </c>
      <c r="O17" s="12" t="s">
        <v>34</v>
      </c>
      <c r="P17" s="15" t="s">
        <v>67</v>
      </c>
      <c r="Q17" s="18">
        <v>2</v>
      </c>
      <c r="R17" s="12" t="s">
        <v>34</v>
      </c>
      <c r="S17" s="15" t="s">
        <v>68</v>
      </c>
      <c r="T17" s="18">
        <v>4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7</v>
      </c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24</v>
      </c>
      <c r="N19" s="36"/>
      <c r="O19" s="21" t="s">
        <v>106</v>
      </c>
      <c r="P19" s="18">
        <v>12.15</v>
      </c>
      <c r="Q19" s="44" t="s">
        <v>100</v>
      </c>
      <c r="R19" s="44"/>
      <c r="S19" s="18">
        <v>16.34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/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64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/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/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93000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102000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37000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22000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/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9000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143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144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145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27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27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A21E40C9-46D0-4BF7-B049-C018879EA911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グループリビング癒　神居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旭川市神居3条8丁目2番1号</v>
      </c>
      <c r="F2" s="30" t="str">
        <f>情報開示!M11</f>
        <v>0166-63-5552</v>
      </c>
      <c r="G2" s="30" t="str">
        <f>情報開示!M12</f>
        <v>株式会社みどりの絆</v>
      </c>
      <c r="H2" s="30" t="str">
        <f>情報開示!M13</f>
        <v>https://midorino-kizuna.amebaownd.com/</v>
      </c>
      <c r="I2" s="31" t="str">
        <f>情報開示!M14</f>
        <v>平成25年6月</v>
      </c>
      <c r="J2" s="30">
        <f>情報開示!P15</f>
        <v>22</v>
      </c>
      <c r="K2" s="30">
        <f>情報開示!S15</f>
        <v>24</v>
      </c>
      <c r="L2" s="30">
        <f>情報開示!N16</f>
        <v>1</v>
      </c>
      <c r="M2" s="30">
        <f>情報開示!Q16</f>
        <v>2</v>
      </c>
      <c r="N2" s="30">
        <f>情報開示!T16</f>
        <v>0</v>
      </c>
      <c r="O2" s="30">
        <f>情報開示!N17</f>
        <v>4</v>
      </c>
      <c r="P2" s="30">
        <f>情報開示!Q17</f>
        <v>2</v>
      </c>
      <c r="Q2" s="30">
        <f>情報開示!T17</f>
        <v>4</v>
      </c>
      <c r="R2" s="30">
        <f>情報開示!N18</f>
        <v>7</v>
      </c>
      <c r="S2" s="30">
        <f>情報開示!Q18</f>
        <v>2</v>
      </c>
      <c r="T2" s="30">
        <f>情報開示!T18</f>
        <v>0</v>
      </c>
      <c r="U2" s="30">
        <f>情報開示!M19</f>
        <v>24</v>
      </c>
      <c r="V2" s="30">
        <f>情報開示!P19</f>
        <v>12.15</v>
      </c>
      <c r="W2" s="30">
        <f>情報開示!S19</f>
        <v>16.34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93000</v>
      </c>
      <c r="AG2" s="32">
        <f>情報開示!P27</f>
        <v>102000</v>
      </c>
      <c r="AH2" s="32">
        <f>情報開示!P28</f>
        <v>28000</v>
      </c>
      <c r="AI2" s="32">
        <f>情報開示!P29</f>
        <v>37000</v>
      </c>
      <c r="AJ2" s="32">
        <f>情報開示!P30</f>
        <v>22000</v>
      </c>
      <c r="AK2" s="32">
        <f>情報開示!P31</f>
        <v>0</v>
      </c>
      <c r="AL2" s="32">
        <f>情報開示!M32</f>
        <v>9000</v>
      </c>
      <c r="AM2" s="30">
        <f>情報開示!P32</f>
        <v>10</v>
      </c>
      <c r="AN2" s="30">
        <f>情報開示!S32</f>
        <v>4</v>
      </c>
      <c r="AO2" s="30" t="str">
        <f>情報開示!M33</f>
        <v>・ふれあい活動費　6,000円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kizuna00</cp:lastModifiedBy>
  <cp:lastPrinted>2021-06-24T07:42:54Z</cp:lastPrinted>
  <dcterms:created xsi:type="dcterms:W3CDTF">2018-08-23T04:57:55Z</dcterms:created>
  <dcterms:modified xsi:type="dcterms:W3CDTF">2023-07-06T08:35:29Z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