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251~300\280_あんじゅ１番館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<sst xmlns="http://schemas.openxmlformats.org/spreadsheetml/2006/main" count="192" uniqueCount="144">
  <si>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</si>
  <si>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</si>
  <si>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</si>
  <si>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</si>
  <si>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</si>
  <si>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</si>
  <si>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</si>
  <si>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</si>
  <si>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</si>
  <si>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</si>
  <si>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</si>
  <si>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</si>
  <si>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</si>
  <si>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</si>
  <si>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</si>
  <si>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</si>
  <si>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</si>
  <si>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</si>
  <si>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</si>
  <si>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</si>
  <si>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</si>
  <si>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</si>
  <si>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</si>
  <si>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</si>
  <si>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</si>
  <si>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</si>
  <si>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</si>
  <si>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</si>
  <si>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</si>
  <si>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</si>
  <si>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</si>
  <si>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</si>
  <si>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</si>
  <si>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</si>
  <si>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</si>
  <si>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</si>
  <si>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</si>
  <si>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</si>
  <si>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</si>
  <si>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</si>
  <si>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</si>
  <si>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</si>
  <si>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</si>
  <si>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</si>
  <si>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</si>
  <si>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</si>
  <si>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</si>
  <si>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</si>
  <si>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</si>
  <si>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</si>
  <si>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</si>
  <si>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</si>
  <si>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</si>
  <si>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</si>
  <si>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</si>
  <si>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</si>
  <si>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</si>
  <si>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</si>
  <si>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</si>
  <si>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</si>
  <si>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</si>
  <si>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</si>
  <si>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</si>
  <si>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</si>
  <si>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</si>
  <si>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</si>
  <si>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</si>
  <si>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</si>
  <si>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</si>
  <si>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</si>
  <si>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</si>
  <si>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</si>
  <si>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</si>
  <si>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</si>
  <si>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</si>
  <si>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</si>
  <si>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</si>
  <si>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</si>
  <si>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</si>
  <si>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</si>
  <si>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</si>
  <si>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</si>
  <si>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</si>
  <si>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</si>
  <si>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</si>
  <si>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</si>
  <si>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</si>
  <si>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</si>
  <si>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</si>
  <si>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</si>
  <si>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</si>
  <si>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</si>
  <si>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</si>
  <si>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</si>
  <si>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</si>
  <si>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</si>
  <si>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</si>
  <si>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</si>
  <si>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</si>
  <si>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</si>
  <si>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</si>
  <si>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</si>
  <si>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</si>
  <si>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</si>
  <si>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</si>
  <si>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</si>
  <si>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</si>
  <si>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</si>
  <si>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</si>
  <si>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</si>
  <si>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</si>
  <si>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</si>
  <si>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</si>
  <si>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</si>
  <si>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</si>
  <si>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</si>
  <si>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</si>
  <si>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</si>
  <si>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</si>
  <si>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</si>
  <si>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</si>
  <si>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</si>
  <si>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</si>
  <si>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</si>
  <si>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</si>
  <si>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</si>
  <si>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</si>
  <si>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</si>
  <si>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</si>
  <si>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</si>
  <si>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</si>
  <si>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</si>
  <si>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</si>
  <si>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</si>
  <si>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</si>
  <si>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</si>
  <si>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</si>
  <si>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住宅型有料老人ホームあんじゅ一番館</t>
    <rPh sb="0" eb="7">
      <t>ジュウタクガタユウリョウロウジン</t>
    </rPh>
    <rPh sb="14" eb="17">
      <t>イチバンカン</t>
    </rPh>
    <phoneticPr fontId="1"/>
  </si>
  <si>
    <t>旭川市永山7条4丁目2番1号</t>
    <rPh sb="0" eb="5">
      <t>アサヒカワシナガヤマ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</si>
  <si>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0166-40-2211</t>
    <phoneticPr fontId="1"/>
  </si>
  <si>
    <t>株式会社北海道クオーレ</t>
    <rPh sb="0" eb="7">
      <t>カブシキガイシャホッカイドウ</t>
    </rPh>
    <phoneticPr fontId="1"/>
  </si>
  <si>
    <t>なし</t>
    <phoneticPr fontId="1"/>
  </si>
  <si>
    <t>共益費　20,000円</t>
    <rPh sb="0" eb="3">
      <t>キョウエキヒ</t>
    </rPh>
    <rPh sb="10" eb="11">
      <t>エン</t>
    </rPh>
    <phoneticPr fontId="1"/>
  </si>
  <si>
    <t>自立できる方対象としたお食事の提供のみの住宅型有料老人ホームです。夫婦部屋に単身で入居することも可能です。</t>
    <rPh sb="0" eb="2">
      <t>ジリツ</t>
    </rPh>
    <rPh sb="5" eb="6">
      <t>カタ</t>
    </rPh>
    <rPh sb="6" eb="8">
      <t>タイショウ</t>
    </rPh>
    <rPh sb="12" eb="14">
      <t>ショクジ</t>
    </rPh>
    <rPh sb="15" eb="17">
      <t>テイキョウ</t>
    </rPh>
    <rPh sb="20" eb="27">
      <t>ジュウタクガタユウリョウロウジン</t>
    </rPh>
    <rPh sb="33" eb="37">
      <t>フウフベヤ</t>
    </rPh>
    <rPh sb="38" eb="40">
      <t>タンシン</t>
    </rPh>
    <rPh sb="41" eb="43">
      <t>ニュウキョ</t>
    </rPh>
    <rPh sb="48" eb="5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</si>
</sst>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8" workbookViewId="0">
      <selection activeCell="P17" sqref="P1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72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44470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20</v>
      </c>
      <c r="Q15" s="69" t="s">
        <v>22</v>
      </c>
      <c r="R15" s="69"/>
      <c r="S15" s="18">
        <v>47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11</v>
      </c>
      <c r="O16" s="12" t="s">
        <v>34</v>
      </c>
      <c r="P16" s="15" t="s">
        <v>35</v>
      </c>
      <c r="Q16" s="18">
        <v>6</v>
      </c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2</v>
      </c>
      <c r="O17" s="12" t="s">
        <v>34</v>
      </c>
      <c r="P17" s="15" t="s">
        <v>67</v>
      </c>
      <c r="Q17" s="18">
        <v>0</v>
      </c>
      <c r="R17" s="12" t="s">
        <v>34</v>
      </c>
      <c r="S17" s="15" t="s">
        <v>68</v>
      </c>
      <c r="T17" s="18">
        <v>0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0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11</v>
      </c>
      <c r="N19" s="36"/>
      <c r="O19" s="21" t="s">
        <v>106</v>
      </c>
      <c r="P19" s="18">
        <v>16.82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18</v>
      </c>
      <c r="N20" s="36"/>
      <c r="O20" s="21" t="s">
        <v>106</v>
      </c>
      <c r="P20" s="18">
        <v>31.63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62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63000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70500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48000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15000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7500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99" t="s">
        <v>142</v>
      </c>
      <c r="N33" s="100"/>
      <c r="O33" s="100"/>
      <c r="P33" s="100"/>
      <c r="Q33" s="100"/>
      <c r="R33" s="100"/>
      <c r="S33" s="100"/>
      <c r="T33" s="100"/>
      <c r="U33" s="10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102"/>
      <c r="N34" s="103"/>
      <c r="O34" s="103"/>
      <c r="P34" s="103"/>
      <c r="Q34" s="103"/>
      <c r="R34" s="103"/>
      <c r="S34" s="103"/>
      <c r="T34" s="103"/>
      <c r="U34" s="104"/>
      <c r="V34" s="1"/>
    </row>
    <row r="35" spans="1:47" ht="20.45" customHeight="1" x14ac:dyDescent="0.15">
      <c r="A35" s="1"/>
      <c r="B35" s="105" t="s">
        <v>5</v>
      </c>
      <c r="C35" s="106"/>
      <c r="D35" s="106"/>
      <c r="E35" s="106"/>
      <c r="F35" s="107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8"/>
      <c r="C36" s="109"/>
      <c r="D36" s="109"/>
      <c r="E36" s="109"/>
      <c r="F36" s="110"/>
      <c r="G36" s="53" t="s">
        <v>20</v>
      </c>
      <c r="H36" s="54"/>
      <c r="I36" s="54"/>
      <c r="J36" s="54"/>
      <c r="K36" s="54"/>
      <c r="L36" s="54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 t="s">
        <v>143</v>
      </c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住宅型有料老人ホームあんじゅ一番館</v>
      </c>
      <c r="C2" s="30" t="str">
        <f>情報開示!M8</f>
        <v>なし</v>
      </c>
      <c r="D2" s="30" t="str">
        <f>情報開示!M9</f>
        <v>健康型</v>
      </c>
      <c r="E2" s="30" t="str">
        <f>情報開示!M10</f>
        <v>旭川市永山7条4丁目2番1号</v>
      </c>
      <c r="F2" s="30" t="str">
        <f>情報開示!M11</f>
        <v>0166-40-2211</v>
      </c>
      <c r="G2" s="30" t="str">
        <f>情報開示!M12</f>
        <v>株式会社北海道クオーレ</v>
      </c>
      <c r="H2" s="30" t="str">
        <f>情報開示!M13</f>
        <v>なし</v>
      </c>
      <c r="I2" s="31">
        <f>情報開示!M14</f>
        <v>44470</v>
      </c>
      <c r="J2" s="30">
        <f>情報開示!P15</f>
        <v>20</v>
      </c>
      <c r="K2" s="30">
        <f>情報開示!S15</f>
        <v>47</v>
      </c>
      <c r="L2" s="30">
        <f>情報開示!N16</f>
        <v>11</v>
      </c>
      <c r="M2" s="30">
        <f>情報開示!Q16</f>
        <v>6</v>
      </c>
      <c r="N2" s="30">
        <f>情報開示!T16</f>
        <v>1</v>
      </c>
      <c r="O2" s="30">
        <f>情報開示!N17</f>
        <v>2</v>
      </c>
      <c r="P2" s="30">
        <f>情報開示!Q17</f>
        <v>0</v>
      </c>
      <c r="Q2" s="30">
        <f>情報開示!T17</f>
        <v>0</v>
      </c>
      <c r="R2" s="30">
        <f>情報開示!N18</f>
        <v>0</v>
      </c>
      <c r="S2" s="30">
        <f>情報開示!Q18</f>
        <v>0</v>
      </c>
      <c r="T2" s="30">
        <f>情報開示!T18</f>
        <v>0</v>
      </c>
      <c r="U2" s="30">
        <f>情報開示!M19</f>
        <v>11</v>
      </c>
      <c r="V2" s="30">
        <f>情報開示!P19</f>
        <v>16.82</v>
      </c>
      <c r="W2" s="30">
        <f>情報開示!S19</f>
        <v>0</v>
      </c>
      <c r="X2" s="30">
        <f>情報開示!M20</f>
        <v>18</v>
      </c>
      <c r="Y2" s="30">
        <f>情報開示!P20</f>
        <v>31.63</v>
      </c>
      <c r="Z2" s="30">
        <f>情報開示!S20</f>
        <v>0</v>
      </c>
      <c r="AA2" s="30" t="str">
        <f>情報開示!M21</f>
        <v>自立・要支援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63000</v>
      </c>
      <c r="AG2" s="32">
        <f>情報開示!P27</f>
        <v>70500</v>
      </c>
      <c r="AH2" s="32">
        <f>情報開示!P28</f>
        <v>28000</v>
      </c>
      <c r="AI2" s="32">
        <f>情報開示!P29</f>
        <v>48000</v>
      </c>
      <c r="AJ2" s="32">
        <f>情報開示!P30</f>
        <v>15000</v>
      </c>
      <c r="AK2" s="32">
        <f>情報開示!P31</f>
        <v>0</v>
      </c>
      <c r="AL2" s="32">
        <f>情報開示!M32</f>
        <v>7500</v>
      </c>
      <c r="AM2" s="30">
        <f>情報開示!P32</f>
        <v>10</v>
      </c>
      <c r="AN2" s="30">
        <f>情報開示!S32</f>
        <v>4</v>
      </c>
      <c r="AO2" s="30" t="str">
        <f>情報開示!M33</f>
        <v>共益費　20,000円</v>
      </c>
      <c r="AP2" s="30" t="str">
        <f>情報開示!M35</f>
        <v>なし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自立できる方対象としたお食事の提供のみの住宅型有料老人ホームです。夫婦部屋に単身で入居することも可能です。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