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noah\Desktop\R5現況報告りーふぐりーん\"/>
    </mc:Choice>
  </mc:AlternateContent>
  <xr:revisionPtr revIDLastSave="0" documentId="13_ncr:1_{519325F0-5743-4415-B726-6F17AE4866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<sst xmlns="http://schemas.openxmlformats.org/spreadsheetml/2006/main" count="191" uniqueCount="144">
  <si>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</si>
  <si>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</si>
  <si>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</si>
  <si>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</si>
  <si>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</si>
  <si>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</si>
  <si>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</si>
  <si>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</si>
  <si>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</si>
  <si>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</si>
  <si>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</si>
  <si>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</si>
  <si>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</si>
  <si>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</si>
  <si>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</si>
  <si>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</si>
  <si>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</si>
  <si>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</si>
  <si>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</si>
  <si>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</si>
  <si>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</si>
  <si>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</si>
  <si>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</si>
  <si>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</si>
  <si>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</si>
  <si>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</si>
  <si>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</si>
  <si>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</si>
  <si>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</si>
  <si>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</si>
  <si>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</si>
  <si>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</si>
  <si>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</si>
  <si>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</si>
  <si>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</si>
  <si>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</si>
  <si>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</si>
  <si>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</si>
  <si>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</si>
  <si>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</si>
  <si>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</si>
  <si>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</si>
  <si>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</si>
  <si>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</si>
  <si>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</si>
  <si>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</si>
  <si>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</si>
  <si>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</si>
  <si>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</si>
  <si>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</si>
  <si>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</si>
  <si>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</si>
  <si>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</si>
  <si>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</si>
  <si>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</si>
  <si>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</si>
  <si>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</si>
  <si>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</si>
  <si>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</si>
  <si>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</si>
  <si>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</si>
  <si>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</si>
  <si>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</si>
  <si>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</si>
  <si>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</si>
  <si>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</si>
  <si>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</si>
  <si>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</si>
  <si>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</si>
  <si>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</si>
  <si>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</si>
  <si>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</si>
  <si>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</si>
  <si>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</si>
  <si>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</si>
  <si>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</si>
  <si>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</si>
  <si>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</si>
  <si>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</si>
  <si>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</si>
  <si>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</si>
  <si>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</si>
  <si>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</si>
  <si>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</si>
  <si>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</si>
  <si>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</si>
  <si>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</si>
  <si>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</si>
  <si>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</si>
  <si>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</si>
  <si>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</si>
  <si>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</si>
  <si>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</si>
  <si>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</si>
  <si>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</si>
  <si>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</si>
  <si>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</si>
  <si>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</si>
  <si>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</si>
  <si>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</si>
  <si>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</si>
  <si>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</si>
  <si>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</si>
  <si>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</si>
  <si>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</si>
  <si>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</si>
  <si>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</si>
  <si>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</si>
  <si>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</si>
  <si>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</si>
  <si>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</si>
  <si>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</si>
  <si>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</si>
  <si>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</si>
  <si>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</si>
  <si>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</si>
  <si>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</si>
  <si>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</si>
  <si>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</si>
  <si>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</si>
  <si>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</si>
  <si>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</si>
  <si>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</si>
  <si>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</si>
  <si>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</si>
  <si>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</si>
  <si>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</si>
  <si>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</si>
  <si>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</si>
  <si>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</si>
  <si>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</si>
  <si>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</si>
  <si>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</si>
  <si>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</si>
  <si>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</si>
  <si>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</si>
  <si>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</si>
  <si>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住宅型有料老人ホームりーふぐりーん</t>
    <rPh sb="0" eb="7">
      <t>ジュウタクガタユウリョウロウジン</t>
    </rPh>
    <phoneticPr fontId="1"/>
  </si>
  <si>
    <t>旭川市西神楽北2条1丁目133番186号</t>
    <rPh sb="0" eb="3">
      <t>アサヒカワシ</t>
    </rPh>
    <rPh sb="3" eb="6">
      <t>ニシカグラ</t>
    </rPh>
    <rPh sb="6" eb="7">
      <t>キタ</t>
    </rPh>
    <rPh sb="8" eb="9">
      <t>ジョウ</t>
    </rPh>
    <rPh sb="10" eb="12">
      <t>チョウメ</t>
    </rPh>
    <rPh sb="15" eb="16">
      <t>バン</t>
    </rPh>
    <rPh sb="19" eb="20">
      <t>ゴウ</t>
    </rPh>
    <phoneticPr fontId="1"/>
  </si>
  <si>
    <t>0166-75-4583</t>
    <phoneticPr fontId="1"/>
  </si>
  <si>
    <t>株式会社ウィルスタイル</t>
    <rPh sb="0" eb="4">
      <t>カブシキガイシャ</t>
    </rPh>
    <phoneticPr fontId="1"/>
  </si>
  <si>
    <t>なし</t>
    <phoneticPr fontId="1"/>
  </si>
  <si>
    <t>各居室及び浴室</t>
    <rPh sb="0" eb="1">
      <t>カク</t>
    </rPh>
    <rPh sb="1" eb="3">
      <t>キョシツ</t>
    </rPh>
    <rPh sb="3" eb="4">
      <t>オヨ</t>
    </rPh>
    <rPh sb="5" eb="7">
      <t>ヨクシツ</t>
    </rPh>
    <phoneticPr fontId="1"/>
  </si>
  <si>
    <t>管理費に含む</t>
    <rPh sb="0" eb="3">
      <t>カンリヒ</t>
    </rPh>
    <rPh sb="4" eb="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</si>
</sst>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P15" sqref="P15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43252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18</v>
      </c>
      <c r="Q15" s="69" t="s">
        <v>22</v>
      </c>
      <c r="R15" s="69"/>
      <c r="S15" s="18">
        <v>21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5</v>
      </c>
      <c r="O17" s="12" t="s">
        <v>34</v>
      </c>
      <c r="P17" s="15" t="s">
        <v>67</v>
      </c>
      <c r="Q17" s="18">
        <v>6</v>
      </c>
      <c r="R17" s="12" t="s">
        <v>34</v>
      </c>
      <c r="S17" s="15" t="s">
        <v>68</v>
      </c>
      <c r="T17" s="18">
        <v>5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2</v>
      </c>
      <c r="O18" s="12" t="s">
        <v>34</v>
      </c>
      <c r="P18" s="15" t="s">
        <v>70</v>
      </c>
      <c r="Q18" s="18"/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21</v>
      </c>
      <c r="N19" s="36"/>
      <c r="O19" s="21" t="s">
        <v>106</v>
      </c>
      <c r="P19" s="18">
        <v>11.56</v>
      </c>
      <c r="Q19" s="44" t="s">
        <v>100</v>
      </c>
      <c r="R19" s="44"/>
      <c r="S19" s="18"/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/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134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89000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98000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32000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45000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12000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 t="s">
        <v>143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9000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/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142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141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住宅型有料老人ホームりーふぐりーん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旭川市西神楽北2条1丁目133番186号</v>
      </c>
      <c r="F2" s="30" t="str">
        <f>情報開示!M11</f>
        <v>0166-75-4583</v>
      </c>
      <c r="G2" s="30" t="str">
        <f>情報開示!M12</f>
        <v>株式会社ウィルスタイル</v>
      </c>
      <c r="H2" s="30" t="str">
        <f>情報開示!M13</f>
        <v>なし</v>
      </c>
      <c r="I2" s="31">
        <f>情報開示!M14</f>
        <v>43252</v>
      </c>
      <c r="J2" s="30">
        <f>情報開示!P15</f>
        <v>18</v>
      </c>
      <c r="K2" s="30">
        <f>情報開示!S15</f>
        <v>21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5</v>
      </c>
      <c r="P2" s="30">
        <f>情報開示!Q17</f>
        <v>6</v>
      </c>
      <c r="Q2" s="30">
        <f>情報開示!T17</f>
        <v>5</v>
      </c>
      <c r="R2" s="30">
        <f>情報開示!N18</f>
        <v>2</v>
      </c>
      <c r="S2" s="30">
        <f>情報開示!Q18</f>
        <v>0</v>
      </c>
      <c r="T2" s="30">
        <f>情報開示!T18</f>
        <v>0</v>
      </c>
      <c r="U2" s="30">
        <f>情報開示!M19</f>
        <v>21</v>
      </c>
      <c r="V2" s="30">
        <f>情報開示!P19</f>
        <v>11.56</v>
      </c>
      <c r="W2" s="30">
        <f>情報開示!S19</f>
        <v>0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あり</v>
      </c>
      <c r="AE2" s="32" t="str">
        <f>情報開示!M25</f>
        <v>未加入</v>
      </c>
      <c r="AF2" s="32">
        <f>情報開示!P26</f>
        <v>89000</v>
      </c>
      <c r="AG2" s="32">
        <f>情報開示!P27</f>
        <v>98000</v>
      </c>
      <c r="AH2" s="32">
        <f>情報開示!P28</f>
        <v>32000</v>
      </c>
      <c r="AI2" s="32">
        <f>情報開示!P29</f>
        <v>45000</v>
      </c>
      <c r="AJ2" s="32">
        <f>情報開示!P30</f>
        <v>12000</v>
      </c>
      <c r="AK2" s="32" t="str">
        <f>情報開示!P31</f>
        <v>管理費に含む</v>
      </c>
      <c r="AL2" s="32">
        <f>情報開示!M32</f>
        <v>9000</v>
      </c>
      <c r="AM2" s="30">
        <f>情報開示!P32</f>
        <v>10</v>
      </c>
      <c r="AN2" s="30">
        <f>情報開示!S32</f>
        <v>5</v>
      </c>
      <c r="AO2" s="30">
        <f>情報開示!M33</f>
        <v>0</v>
      </c>
      <c r="AP2" s="30" t="str">
        <f>情報開示!M35</f>
        <v>各居室及び浴室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noah</cp:lastModifiedBy>
  <cp:lastPrinted>2021-06-24T07:42:54Z</cp:lastPrinted>
  <dcterms:created xsi:type="dcterms:W3CDTF">2018-08-23T04:57:55Z</dcterms:created>
  <dcterms:modified xsi:type="dcterms:W3CDTF">2023-08-11T04:55:59Z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