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218005\Desktop\"/>
    </mc:Choice>
  </mc:AlternateContent>
  <xr:revisionPtr revIDLastSave="0" documentId="13_ncr:1_{82D40B3A-9710-4DA4-A0D4-0750148CB6B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<sst xmlns="http://schemas.openxmlformats.org/spreadsheetml/2006/main" count="3115" uniqueCount="2566">
  <si>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</si>
  <si>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</si>
  <si>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</si>
  <si>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</si>
  <si>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</si>
  <si>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</si>
  <si>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</si>
  <si>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</si>
  <si>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</si>
  <si>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</si>
  <si>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</si>
  <si>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</si>
  <si>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</si>
  <si>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</si>
  <si>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</si>
  <si>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</si>
  <si>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</si>
  <si>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</si>
  <si>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</si>
  <si>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</si>
  <si>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</si>
  <si>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</si>
  <si>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</si>
  <si>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</si>
  <si>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</si>
  <si>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</si>
  <si>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</si>
  <si>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</si>
  <si>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</si>
  <si>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</si>
  <si>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</si>
  <si>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</si>
  <si>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</si>
  <si>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</si>
  <si>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</si>
  <si>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</si>
  <si>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</si>
  <si>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</si>
  <si>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</si>
  <si>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</si>
  <si>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</si>
  <si>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</si>
  <si>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</si>
  <si>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</si>
  <si>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</si>
  <si>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</si>
  <si>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</si>
  <si>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</si>
  <si>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</si>
  <si>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</si>
  <si>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</si>
  <si>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</si>
  <si>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</si>
  <si>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</si>
  <si>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</si>
  <si>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</si>
  <si>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</si>
  <si>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</si>
  <si>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</si>
  <si>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</si>
  <si>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</si>
  <si>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</si>
  <si>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</si>
  <si>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</si>
  <si>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</si>
  <si>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</si>
  <si>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</si>
  <si>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</si>
  <si>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</si>
  <si>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</si>
  <si>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</si>
  <si>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</si>
  <si>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</si>
  <si>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</si>
  <si>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</si>
  <si>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</si>
  <si>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</si>
  <si>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</si>
  <si>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</si>
  <si>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</si>
  <si>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</si>
  <si>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</si>
  <si>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</si>
  <si>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</si>
  <si>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</si>
  <si>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</si>
  <si>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</si>
  <si>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</si>
  <si>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</si>
  <si>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</si>
  <si>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</si>
  <si>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</si>
  <si>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</si>
  <si>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</si>
  <si>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</si>
  <si>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</si>
  <si>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</si>
  <si>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</si>
  <si>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</si>
  <si>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</si>
  <si>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</si>
  <si>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</si>
  <si>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</si>
  <si>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</si>
  <si>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</si>
  <si>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</si>
  <si>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</si>
  <si>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</si>
  <si>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</si>
  <si>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</si>
  <si>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</si>
  <si>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</si>
  <si>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</si>
  <si>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</si>
  <si>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</si>
  <si>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</si>
  <si>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</si>
  <si>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</si>
  <si>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</si>
  <si>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</si>
  <si>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</si>
  <si>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</si>
  <si>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</si>
  <si>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</si>
  <si>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</si>
  <si>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</si>
  <si>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</si>
  <si>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</si>
  <si>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</si>
  <si>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</si>
  <si>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</si>
  <si>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</si>
  <si>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</si>
  <si>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</si>
  <si>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</si>
  <si>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</si>
  <si>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</si>
  <si>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</si>
  <si>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</si>
  <si>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</si>
  <si>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</si>
  <si>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</si>
  <si>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</si>
  <si>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</si>
  <si>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</si>
  <si>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</si>
  <si>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</si>
  <si>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</si>
  <si>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</si>
  <si>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</si>
  <si>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</si>
  <si>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</si>
  <si>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</si>
  <si>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</si>
  <si>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</si>
  <si>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</si>
  <si>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</si>
  <si>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</si>
  <si>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</si>
  <si>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</si>
  <si>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</si>
  <si>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</si>
  <si>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</si>
  <si>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</si>
  <si>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</si>
  <si>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</si>
  <si>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</si>
  <si>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</si>
  <si>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</si>
  <si>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</si>
  <si>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</si>
  <si>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</si>
  <si>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</si>
  <si>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</si>
  <si>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</si>
  <si>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</si>
  <si>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</si>
  <si>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</si>
  <si>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</si>
  <si>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</si>
  <si>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</si>
  <si>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</si>
  <si>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</si>
  <si>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</si>
  <si>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</si>
  <si>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</si>
  <si>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</si>
  <si>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</si>
  <si>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</si>
  <si>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</si>
  <si>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</si>
  <si>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</si>
  <si>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</si>
  <si>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</si>
  <si>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</si>
  <si>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</si>
  <si>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</si>
  <si>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</si>
  <si>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</si>
  <si>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</si>
  <si>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</si>
  <si>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</si>
  <si>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</si>
  <si>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</si>
  <si>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</si>
  <si>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</si>
  <si>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</si>
  <si>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</si>
  <si>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</si>
  <si>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</si>
  <si>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</si>
  <si>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</si>
  <si>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</si>
  <si>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</si>
  <si>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</si>
  <si>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</si>
  <si>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</si>
  <si>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</si>
  <si>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</si>
  <si>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</si>
  <si>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</si>
  <si>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</si>
  <si>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</si>
  <si>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</si>
  <si>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</si>
  <si>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</si>
  <si>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</si>
  <si>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</si>
  <si>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</si>
  <si>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</si>
  <si>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</si>
  <si>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</si>
  <si>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</si>
  <si>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</si>
  <si>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</si>
  <si>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</si>
  <si>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</si>
  <si>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</si>
  <si>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</si>
  <si>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</si>
  <si>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</si>
  <si>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</si>
  <si>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</si>
  <si>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</si>
  <si>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</si>
  <si>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</si>
  <si>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</si>
  <si>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</si>
  <si>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</si>
  <si>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</si>
  <si>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</si>
  <si>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</si>
  <si>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</si>
  <si>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</si>
  <si>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</si>
  <si>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</si>
  <si>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</si>
  <si>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</si>
  <si>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</si>
  <si>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</si>
  <si>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</si>
  <si>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</si>
  <si>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</si>
  <si>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</si>
  <si>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</si>
  <si>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</si>
  <si>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</si>
  <si>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</si>
  <si>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</si>
  <si>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</si>
  <si>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</si>
  <si>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</si>
  <si>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</si>
  <si>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</si>
  <si>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</si>
  <si>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</si>
  <si>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</si>
  <si>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</si>
  <si>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</si>
  <si>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</si>
  <si>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</si>
  <si>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</si>
  <si>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</si>
  <si>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</si>
  <si>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</si>
  <si>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</si>
  <si>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</si>
  <si>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</si>
  <si>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</si>
  <si>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</si>
  <si>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</si>
  <si>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</si>
  <si>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</si>
  <si>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</si>
  <si>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</si>
  <si>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</si>
  <si>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</si>
  <si>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</si>
  <si>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</si>
  <si>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</si>
  <si>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</si>
  <si>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</si>
  <si>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</si>
  <si>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</si>
  <si>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</si>
  <si>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</si>
  <si>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</si>
  <si>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</si>
  <si>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</si>
  <si>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</si>
  <si>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</si>
  <si>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</si>
  <si>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</si>
  <si>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</si>
  <si>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</si>
  <si>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</si>
  <si>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</si>
  <si>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</si>
  <si>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</si>
  <si>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</si>
  <si>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</si>
  <si>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</si>
  <si>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</si>
  <si>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</si>
  <si>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</si>
  <si>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</si>
  <si>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</si>
  <si>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</si>
  <si>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</si>
  <si>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</si>
  <si>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</si>
  <si>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</si>
  <si>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</si>
  <si>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</si>
  <si>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</si>
  <si>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</si>
  <si>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</si>
  <si>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</si>
  <si>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</si>
  <si>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</si>
  <si>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</si>
  <si>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</si>
  <si>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</si>
  <si>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</si>
  <si>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</si>
  <si>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</si>
  <si>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</si>
  <si>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</si>
  <si>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</si>
  <si>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</si>
  <si>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</si>
  <si>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</si>
  <si>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</si>
  <si>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</si>
  <si>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</si>
  <si>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</si>
  <si>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</si>
  <si>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</si>
  <si>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</si>
  <si>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</si>
  <si>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</si>
  <si>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</si>
  <si>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</si>
  <si>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</si>
  <si>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</si>
  <si>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</si>
  <si>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</si>
  <si>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</si>
  <si>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</si>
  <si>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</si>
  <si>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</si>
  <si>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</si>
  <si>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</si>
  <si>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</si>
  <si>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</si>
  <si>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</si>
  <si>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</si>
  <si>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</si>
  <si>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</si>
  <si>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</si>
  <si>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</si>
  <si>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</si>
  <si>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</si>
  <si>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</si>
  <si>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</si>
  <si>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</si>
  <si>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</si>
  <si>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</si>
  <si>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</si>
  <si>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</si>
  <si>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</si>
  <si>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</si>
  <si>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</si>
  <si>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</si>
  <si>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</si>
  <si>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</si>
  <si>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</si>
  <si>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</si>
  <si>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</si>
  <si>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</si>
  <si>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</si>
  <si>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</si>
  <si>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</si>
  <si>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</si>
  <si>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</si>
  <si>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</si>
  <si>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</si>
  <si>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</si>
  <si>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</si>
  <si>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</si>
  <si>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</si>
  <si>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</si>
  <si>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</si>
  <si>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</si>
  <si>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</si>
  <si>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</si>
  <si>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</si>
  <si>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</si>
  <si>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</si>
  <si>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</si>
  <si>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</si>
  <si>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</si>
  <si>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</si>
  <si>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</si>
  <si>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</si>
  <si>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</si>
  <si>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</si>
  <si>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</si>
  <si>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</si>
  <si>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</si>
  <si>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</si>
  <si>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</si>
  <si>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</si>
  <si>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</si>
  <si>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</si>
  <si>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</si>
  <si>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</si>
  <si>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</si>
  <si>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</si>
  <si>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</si>
  <si>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</si>
  <si>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</si>
  <si>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</si>
  <si>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</si>
  <si>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</si>
  <si>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</si>
  <si>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</si>
  <si>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</si>
  <si>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</si>
  <si>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</si>
  <si>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</si>
  <si>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</si>
  <si>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</si>
  <si>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</si>
  <si>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</si>
  <si>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</si>
  <si>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</si>
  <si>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</si>
  <si>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</si>
  <si>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</si>
  <si>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</si>
  <si>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</si>
  <si>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</si>
  <si>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</si>
  <si>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</si>
  <si>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</si>
  <si>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</si>
  <si>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</si>
  <si>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</si>
  <si>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</si>
  <si>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</si>
  <si>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</si>
  <si>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</si>
  <si>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</si>
  <si>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</si>
  <si>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</si>
  <si>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</si>
  <si>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</si>
  <si>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</si>
  <si>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</si>
  <si>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</si>
  <si>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</si>
  <si>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</si>
  <si>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</si>
  <si>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</si>
  <si>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</si>
  <si>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</si>
  <si>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</si>
  <si>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</si>
  <si>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</si>
  <si>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</si>
  <si>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</si>
  <si>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</si>
  <si>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</si>
  <si>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</si>
  <si>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</si>
  <si>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</si>
  <si>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</si>
  <si>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</si>
  <si>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</si>
  <si>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</si>
  <si>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</si>
  <si>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</si>
  <si>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</si>
  <si>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</si>
  <si>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</si>
  <si>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</si>
  <si>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</si>
  <si>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</si>
  <si>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</si>
  <si>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</si>
  <si>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</si>
  <si>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</si>
  <si>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</si>
  <si>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</si>
  <si>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</si>
  <si>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</si>
  <si>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</si>
  <si>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</si>
  <si>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</si>
  <si>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</si>
  <si>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</si>
  <si>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</si>
  <si>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</si>
  <si>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</si>
  <si>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</si>
  <si>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</si>
  <si>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</si>
  <si>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</si>
  <si>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</si>
  <si>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</si>
  <si>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</si>
  <si>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</si>
  <si>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</si>
  <si>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</si>
  <si>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</si>
  <si>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</si>
  <si>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</si>
  <si>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</si>
  <si>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</si>
  <si>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</si>
  <si>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</si>
  <si>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</si>
  <si>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</si>
  <si>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</si>
  <si>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</si>
  <si>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</si>
  <si>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</si>
  <si>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</si>
  <si>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</si>
  <si>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</si>
  <si>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</si>
  <si>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</si>
  <si>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</si>
  <si>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</si>
  <si>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</si>
  <si>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</si>
  <si>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</si>
  <si>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</si>
  <si>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</si>
  <si>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</si>
  <si>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</si>
  <si>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</si>
  <si>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</si>
  <si>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</si>
  <si>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</si>
  <si>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</si>
  <si>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</si>
  <si>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</si>
  <si>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</si>
  <si>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</si>
  <si>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</si>
  <si>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</si>
  <si>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</si>
  <si>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</si>
  <si>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</si>
  <si>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</si>
  <si>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</si>
  <si>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</si>
  <si>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</si>
  <si>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</si>
  <si>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</si>
  <si>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</si>
  <si>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</si>
  <si>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</si>
  <si>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</si>
  <si>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</si>
  <si>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</si>
  <si>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</si>
  <si>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</si>
  <si>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</si>
  <si>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</si>
  <si>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</si>
  <si>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</si>
  <si>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</si>
  <si>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</si>
  <si>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</si>
  <si>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</si>
  <si>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</si>
  <si>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</si>
  <si>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</si>
  <si>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</si>
  <si>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</si>
  <si>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</si>
  <si>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</si>
  <si>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</si>
  <si>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</si>
  <si>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</si>
  <si>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</si>
  <si>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</si>
  <si>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</si>
  <si>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</si>
  <si>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</si>
  <si>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</si>
  <si>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</si>
  <si>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</si>
  <si>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</si>
  <si>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</si>
  <si>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</si>
  <si>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</si>
  <si>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</si>
  <si>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</si>
  <si>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</si>
  <si>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</si>
  <si>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</si>
  <si>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</si>
  <si>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</si>
  <si>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</si>
  <si>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</si>
  <si>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</si>
  <si>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</si>
  <si>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</si>
  <si>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</si>
  <si>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</si>
  <si>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</si>
  <si>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</si>
  <si>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</si>
  <si>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</si>
  <si>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</si>
  <si>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</si>
  <si>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</si>
  <si>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</si>
  <si>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</si>
  <si>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</si>
  <si>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</si>
  <si>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</si>
  <si>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</si>
  <si>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</si>
  <si>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</si>
  <si>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</si>
  <si>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</si>
  <si>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</si>
  <si>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</si>
  <si>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</si>
  <si>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</si>
  <si>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</si>
  <si>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</si>
  <si>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</si>
  <si>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</si>
  <si>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</si>
  <si>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</si>
  <si>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</si>
  <si>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</si>
  <si>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</si>
  <si>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</si>
  <si>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</si>
  <si>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</si>
  <si>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</si>
  <si>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</si>
  <si>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</si>
  <si>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</si>
  <si>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</si>
  <si>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</si>
  <si>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</si>
  <si>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</si>
  <si>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</si>
  <si>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</si>
  <si>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</si>
  <si>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</si>
  <si>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</si>
  <si>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</si>
  <si>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</si>
  <si>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</si>
  <si>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</si>
  <si>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</si>
  <si>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</si>
  <si>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</si>
  <si>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</si>
  <si>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</si>
  <si>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</si>
  <si>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</si>
  <si>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</si>
  <si>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</si>
  <si>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</si>
  <si>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</si>
  <si>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</si>
  <si>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</si>
  <si>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</si>
  <si>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</si>
  <si>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</si>
  <si>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</si>
  <si>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</si>
  <si>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</si>
  <si>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</si>
  <si>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</si>
  <si>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</si>
  <si>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</si>
  <si>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</si>
  <si>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</si>
  <si>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</si>
  <si>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</si>
  <si>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</si>
  <si>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</si>
  <si>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</si>
  <si>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</si>
  <si>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</si>
  <si>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</si>
  <si>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</si>
  <si>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</si>
  <si>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</si>
  <si>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</si>
  <si>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</si>
  <si>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</si>
  <si>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</si>
  <si>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</si>
  <si>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</si>
  <si>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</si>
  <si>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</si>
  <si>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</si>
  <si>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</si>
  <si>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</si>
  <si>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</si>
  <si>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</si>
  <si>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</si>
  <si>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</si>
  <si>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</si>
  <si>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</si>
  <si>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</si>
  <si>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</si>
  <si>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</si>
  <si>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</si>
  <si>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</si>
  <si>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</si>
  <si>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</si>
  <si>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</si>
  <si>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</si>
  <si>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</si>
  <si>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</si>
  <si>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</si>
  <si>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</si>
  <si>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</si>
  <si>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</si>
  <si>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</si>
  <si>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</si>
  <si>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</si>
  <si>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</si>
  <si>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</si>
  <si>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</si>
  <si>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</si>
  <si>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</si>
  <si>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</si>
  <si>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</si>
  <si>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</si>
  <si>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</si>
  <si>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</si>
  <si>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</si>
  <si>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</si>
  <si>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</si>
  <si>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</si>
  <si>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</si>
  <si>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</si>
  <si>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</si>
  <si>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</si>
  <si>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</si>
  <si>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</si>
  <si>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</si>
  <si>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</si>
  <si>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</si>
  <si>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</si>
  <si>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</si>
  <si>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</si>
  <si>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</si>
  <si>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</si>
  <si>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</si>
  <si>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</si>
  <si>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</si>
  <si>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</si>
  <si>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</si>
  <si>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</si>
  <si>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</si>
  <si>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</si>
  <si>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</si>
  <si>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</si>
  <si>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</si>
  <si>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</si>
  <si>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</si>
  <si>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</si>
  <si>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</si>
  <si>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</si>
  <si>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</si>
  <si>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</si>
  <si>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</si>
  <si>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</si>
  <si>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</si>
  <si>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</si>
  <si>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</si>
  <si>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</si>
  <si>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</si>
  <si>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</si>
  <si>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</si>
  <si>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</si>
  <si>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</si>
  <si>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</si>
  <si>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</si>
  <si>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</si>
  <si>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</si>
  <si>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</si>
  <si>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</si>
  <si>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</si>
  <si>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</si>
  <si>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</si>
  <si>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</si>
  <si>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</si>
  <si>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</si>
  <si>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</si>
  <si>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</si>
  <si>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</si>
  <si>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</si>
  <si>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</si>
  <si>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</si>
  <si>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</si>
  <si>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</si>
  <si>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</si>
  <si>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</si>
  <si>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</si>
  <si>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</si>
  <si>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</si>
  <si>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</si>
  <si>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</si>
  <si>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</si>
  <si>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</si>
  <si>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</si>
  <si>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</si>
  <si>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</si>
  <si>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</si>
  <si>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</si>
  <si>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</si>
  <si>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</si>
  <si>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</si>
  <si>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</si>
  <si>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</si>
  <si>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</si>
  <si>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</si>
  <si>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</si>
  <si>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</si>
  <si>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</si>
  <si>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</si>
  <si>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</si>
  <si>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</si>
  <si>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</si>
  <si>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</si>
  <si>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</si>
  <si>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</si>
  <si>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</si>
  <si>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</si>
  <si>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</si>
  <si>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</si>
  <si>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</si>
  <si>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</si>
  <si>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</si>
  <si>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</si>
  <si>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</si>
  <si>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</si>
  <si>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</si>
  <si>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</si>
  <si>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</si>
  <si>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</si>
  <si>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</si>
  <si>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</si>
  <si>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</si>
  <si>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</si>
  <si>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</si>
  <si>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</si>
  <si>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</si>
  <si>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</si>
  <si>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</si>
  <si>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</si>
  <si>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</si>
  <si>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</si>
  <si>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</si>
  <si>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</si>
  <si>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</si>
  <si>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</si>
  <si>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</si>
  <si>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</si>
  <si>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</si>
  <si>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</si>
  <si>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</si>
  <si>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</si>
  <si>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</si>
  <si>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</si>
  <si>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</si>
  <si>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</si>
  <si>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</si>
  <si>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</si>
  <si>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</si>
  <si>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</si>
  <si>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</si>
  <si>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</si>
  <si>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</si>
  <si>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</si>
  <si>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</si>
  <si>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</si>
  <si>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</si>
  <si>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</si>
  <si>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</si>
  <si>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</si>
  <si>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</si>
  <si>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</si>
  <si>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</si>
  <si>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</si>
  <si>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</si>
  <si>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</si>
  <si>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</si>
  <si>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</si>
  <si>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</si>
  <si>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</si>
  <si>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</si>
  <si>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</si>
  <si>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</si>
  <si>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</si>
  <si>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</si>
  <si>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</si>
  <si>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</si>
  <si>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</si>
  <si>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</si>
  <si>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</si>
  <si>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</si>
  <si>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</si>
  <si>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</si>
  <si>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</si>
  <si>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</si>
  <si>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</si>
  <si>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</si>
  <si>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</si>
  <si>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</si>
  <si>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</si>
  <si>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</si>
  <si>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</si>
  <si>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</si>
  <si>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</si>
  <si>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</si>
  <si>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</si>
  <si>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</si>
  <si>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</si>
  <si>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</si>
  <si>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</si>
  <si>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</si>
  <si>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</si>
  <si>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</si>
  <si>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</si>
  <si>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</si>
  <si>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</si>
  <si>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</si>
  <si>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</si>
  <si>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</si>
  <si>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</si>
  <si>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</si>
  <si>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</si>
  <si>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</si>
  <si>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</si>
  <si>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</si>
  <si>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</si>
  <si>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</si>
  <si>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</si>
  <si>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</si>
  <si>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</si>
  <si>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</si>
  <si>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</si>
  <si>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</si>
  <si>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</si>
  <si>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</si>
  <si>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</si>
  <si>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</si>
  <si>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</si>
  <si>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</si>
  <si>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</si>
  <si>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</si>
  <si>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</si>
  <si>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</si>
  <si>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</si>
  <si>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</si>
  <si>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</si>
  <si>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</si>
  <si>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</si>
  <si>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</si>
  <si>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</si>
  <si>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</si>
  <si>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</si>
  <si>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</si>
  <si>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</si>
  <si>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</si>
  <si>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</si>
  <si>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</si>
  <si>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</si>
  <si>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</si>
  <si>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</si>
  <si>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</si>
  <si>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</si>
  <si>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</si>
  <si>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</si>
  <si>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</si>
  <si>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</si>
  <si>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</si>
  <si>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</si>
  <si>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</si>
  <si>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</si>
  <si>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</si>
  <si>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</si>
  <si>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</si>
  <si>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</si>
  <si>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</si>
  <si>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</si>
  <si>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</si>
  <si>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</si>
  <si>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</si>
  <si>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</si>
  <si>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</si>
  <si>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</si>
  <si>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</si>
  <si>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</si>
  <si>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</si>
  <si>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</si>
  <si>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</si>
  <si>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</si>
  <si>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</si>
  <si>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</si>
  <si>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</si>
  <si>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</si>
  <si>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</si>
  <si>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</si>
  <si>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</si>
  <si>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</si>
  <si>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</si>
  <si>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</si>
  <si>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</si>
  <si>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</si>
  <si>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</si>
  <si>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</si>
  <si>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</si>
  <si>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</si>
  <si>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</si>
  <si>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</si>
  <si>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</si>
  <si>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</si>
  <si>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</si>
  <si>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</si>
  <si>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</si>
  <si>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</si>
  <si>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</si>
  <si>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</si>
  <si>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</si>
  <si>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</si>
  <si>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</si>
  <si>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</si>
  <si>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</si>
  <si>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</si>
  <si>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</si>
  <si>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</si>
  <si>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</si>
  <si>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</si>
  <si>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</si>
  <si>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</si>
  <si>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</si>
  <si>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</si>
  <si>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</si>
  <si>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</si>
  <si>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</si>
  <si>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</si>
  <si>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</si>
  <si>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</si>
  <si>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</si>
  <si>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</si>
  <si>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</si>
  <si>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</si>
  <si>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</si>
  <si>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</si>
  <si>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</si>
  <si>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</si>
  <si>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</si>
  <si>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</si>
  <si>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</si>
  <si>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</si>
  <si>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</si>
  <si>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</si>
  <si>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</si>
  <si>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</si>
  <si>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</si>
  <si>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</si>
  <si>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</si>
  <si>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</si>
  <si>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</si>
  <si>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</si>
  <si>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</si>
  <si>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</si>
  <si>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</si>
  <si>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</si>
  <si>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</si>
  <si>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</si>
  <si>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</si>
  <si>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</si>
  <si>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</si>
  <si>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</si>
  <si>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</si>
  <si>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</si>
  <si>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</si>
  <si>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</si>
  <si>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</si>
  <si>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</si>
  <si>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</si>
  <si>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</si>
  <si>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</si>
  <si>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</si>
  <si>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</si>
  <si>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</si>
  <si>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</si>
  <si>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</si>
  <si>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</si>
  <si>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</si>
  <si>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</si>
  <si>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</si>
  <si>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</si>
  <si>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</si>
  <si>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</si>
  <si>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</si>
  <si>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</si>
  <si>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</si>
  <si>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</si>
  <si>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</si>
  <si>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</si>
  <si>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</si>
  <si>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</si>
  <si>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</si>
  <si>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</si>
  <si>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</si>
  <si>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</si>
  <si>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</si>
  <si>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</si>
  <si>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</si>
  <si>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</si>
  <si>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</si>
  <si>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</si>
  <si>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</si>
  <si>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</si>
  <si>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</si>
  <si>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</si>
  <si>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</si>
  <si>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</si>
  <si>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</si>
  <si>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</si>
  <si>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</si>
  <si>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</si>
  <si>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</si>
  <si>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</si>
  <si>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</si>
  <si>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</si>
  <si>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</si>
  <si>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</si>
  <si>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</si>
  <si>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</si>
  <si>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</si>
  <si>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</si>
  <si>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</si>
  <si>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</si>
  <si>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</si>
  <si>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</si>
  <si>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</si>
  <si>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</si>
  <si>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</si>
  <si>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</si>
  <si>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</si>
  <si>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</si>
  <si>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</si>
  <si>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</si>
  <si>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</si>
  <si>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</si>
  <si>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</si>
  <si>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</si>
  <si>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</si>
  <si>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</si>
  <si>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</si>
  <si>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</si>
  <si>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</si>
  <si>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</si>
  <si>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</si>
  <si>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</si>
  <si>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</si>
  <si>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</si>
  <si>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</si>
  <si>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</si>
  <si>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</si>
  <si>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</si>
  <si>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</si>
  <si>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</si>
  <si>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</si>
  <si>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</si>
  <si>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</si>
  <si>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</si>
  <si>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</si>
  <si>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</si>
  <si>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</si>
  <si>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</si>
  <si>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</si>
  <si>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</si>
  <si>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</si>
  <si>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</si>
  <si>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</si>
  <si>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</si>
  <si>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</si>
  <si>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</si>
  <si>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</si>
  <si>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</si>
  <si>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</si>
  <si>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</si>
  <si>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</si>
  <si>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</si>
  <si>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</si>
  <si>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</si>
  <si>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</si>
  <si>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</si>
  <si>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</si>
  <si>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</si>
  <si>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</si>
  <si>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</si>
  <si>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</si>
  <si>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</si>
  <si>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</si>
  <si>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</si>
  <si>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</si>
  <si>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</si>
  <si>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</si>
  <si>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</si>
  <si>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</si>
  <si>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</si>
  <si>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</si>
  <si>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</si>
  <si>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</si>
  <si>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</si>
  <si>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</si>
  <si>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</si>
  <si>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</si>
  <si>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</si>
  <si>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</si>
  <si>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</si>
  <si>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</si>
  <si>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</si>
  <si>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</si>
  <si>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</si>
  <si>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</si>
  <si>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</si>
  <si>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</si>
  <si>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</si>
  <si>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</si>
  <si>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</si>
  <si>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</si>
  <si>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</si>
  <si>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</si>
  <si>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</si>
  <si>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</si>
  <si>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</si>
  <si>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</si>
  <si>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</si>
  <si>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</si>
  <si>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</si>
  <si>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</si>
  <si>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</si>
  <si>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</si>
  <si>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</si>
  <si>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</si>
  <si>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</si>
  <si>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</si>
  <si>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</si>
  <si>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</si>
  <si>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</si>
  <si>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</si>
  <si>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</si>
  <si>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</si>
  <si>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</si>
  <si>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</si>
  <si>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</si>
  <si>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</si>
  <si>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</si>
  <si>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</si>
  <si>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</si>
  <si>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</si>
  <si>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</si>
  <si>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</si>
  <si>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</si>
  <si>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</si>
  <si>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</si>
  <si>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</si>
  <si>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</si>
  <si>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</si>
  <si>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</si>
  <si>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</si>
  <si>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</si>
  <si>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</si>
  <si>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</si>
  <si>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</si>
  <si>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</si>
  <si>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</si>
  <si>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</si>
  <si>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</si>
  <si>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</si>
  <si>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</si>
  <si>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</si>
  <si>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</si>
  <si>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</si>
  <si>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</si>
  <si>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</si>
  <si>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</si>
  <si>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</si>
  <si>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</si>
  <si>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</si>
  <si>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</si>
  <si>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</si>
  <si>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</si>
  <si>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</si>
  <si>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</si>
  <si>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</si>
  <si>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</si>
  <si>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</si>
  <si>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</si>
  <si>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</si>
  <si>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</si>
  <si>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</si>
  <si>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</si>
  <si>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</si>
  <si>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</si>
  <si>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</si>
  <si>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</si>
  <si>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</si>
  <si>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</si>
  <si>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</si>
  <si>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</si>
  <si>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</si>
  <si>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</si>
  <si>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</si>
  <si>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</si>
  <si>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</si>
  <si>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</si>
  <si>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</si>
  <si>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</si>
  <si>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</si>
  <si>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</si>
  <si>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</si>
  <si>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</si>
  <si>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</si>
  <si>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</si>
  <si>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</si>
  <si>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</si>
  <si>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</si>
  <si>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</si>
  <si>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</si>
  <si>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</si>
  <si>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</si>
  <si>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</si>
  <si>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</si>
  <si>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</si>
  <si>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</si>
  <si>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</si>
  <si>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</si>
  <si>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</si>
  <si>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</si>
  <si>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</si>
  <si>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</si>
  <si>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</si>
  <si>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</si>
  <si>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</si>
  <si>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</si>
  <si>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</si>
  <si>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</si>
  <si>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</si>
  <si>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</si>
  <si>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</si>
  <si>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</si>
  <si>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</si>
  <si>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</si>
  <si>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</si>
  <si>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</si>
  <si>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</si>
  <si>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</si>
  <si>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</si>
  <si>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</si>
  <si>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</si>
  <si>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</si>
  <si>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</si>
  <si>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</si>
  <si>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</si>
  <si>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</si>
  <si>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</si>
  <si>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</si>
  <si>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</si>
  <si>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</si>
  <si>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</si>
  <si>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</si>
  <si>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</si>
  <si>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</si>
  <si>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</si>
  <si>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</si>
  <si>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</si>
  <si>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</si>
  <si>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</si>
  <si>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</si>
  <si>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</si>
  <si>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</si>
  <si>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</si>
  <si>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</si>
  <si>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</si>
  <si>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</si>
  <si>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</si>
  <si>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</si>
  <si>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</si>
  <si>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</si>
  <si>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</si>
  <si>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</si>
  <si>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</si>
  <si>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</si>
  <si>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</si>
  <si>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</si>
  <si>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</si>
  <si>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</si>
  <si>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</si>
  <si>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</si>
  <si>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</si>
  <si>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</si>
  <si>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</si>
  <si>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</si>
  <si>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</si>
  <si>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</si>
  <si>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</si>
  <si>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</si>
  <si>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</si>
  <si>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</si>
  <si>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</si>
  <si>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</si>
  <si>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</si>
  <si>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</si>
  <si>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</si>
  <si>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</si>
  <si>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</si>
  <si>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</si>
  <si>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</si>
  <si>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</si>
  <si>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</si>
  <si>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</si>
  <si>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</si>
  <si>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</si>
  <si>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</si>
  <si>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</si>
  <si>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</si>
  <si>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</si>
  <si>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</si>
  <si>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</si>
  <si>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</si>
  <si>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</si>
  <si>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</si>
  <si>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</si>
  <si>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</si>
  <si>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</si>
  <si>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</si>
  <si>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</si>
  <si>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</si>
  <si>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</si>
  <si>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</si>
  <si>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</si>
  <si>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</si>
  <si>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</si>
  <si>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</si>
  <si>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</si>
  <si>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</si>
  <si>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</si>
  <si>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</si>
  <si>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</si>
  <si>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</si>
  <si>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</si>
  <si>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</si>
  <si>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</si>
  <si>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</si>
  <si>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</si>
  <si>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</si>
  <si>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</si>
  <si>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</si>
  <si>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</si>
  <si>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</si>
  <si>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</si>
  <si>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</si>
  <si>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</si>
  <si>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</si>
  <si>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</si>
  <si>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</si>
  <si>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</si>
  <si>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</si>
  <si>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</si>
  <si>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</si>
  <si>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</si>
  <si>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</si>
  <si>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</si>
  <si>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</si>
  <si>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</si>
  <si>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</si>
  <si>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</si>
  <si>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</si>
  <si>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</si>
  <si>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</si>
  <si>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</si>
  <si>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</si>
  <si>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</si>
  <si>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</si>
  <si>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</si>
  <si>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</si>
  <si>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</si>
  <si>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</si>
  <si>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</si>
  <si>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</si>
  <si>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</si>
  <si>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</si>
  <si>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</si>
  <si>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</si>
  <si>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</si>
  <si>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</si>
  <si>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</si>
  <si>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</si>
  <si>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</si>
  <si>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</si>
  <si>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</si>
  <si>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</si>
  <si>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</si>
  <si>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</si>
  <si>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</si>
  <si>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</si>
  <si>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</si>
  <si>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</si>
  <si>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</si>
  <si>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</si>
  <si>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</si>
  <si>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</si>
  <si>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</si>
  <si>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</si>
  <si>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</si>
  <si>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</si>
  <si>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</si>
  <si>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</si>
  <si>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</si>
  <si>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</si>
  <si>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</si>
  <si>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</si>
  <si>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</si>
  <si>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</si>
  <si>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</si>
  <si>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</si>
  <si>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</si>
  <si>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</si>
  <si>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</si>
  <si>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</si>
  <si>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</si>
  <si>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</si>
  <si>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</si>
  <si>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</si>
  <si>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</si>
  <si>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</si>
  <si>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</si>
  <si>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</si>
  <si>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</si>
  <si>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</si>
  <si>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</si>
  <si>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</si>
  <si>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</si>
  <si>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</si>
  <si>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</si>
  <si>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</si>
  <si>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</si>
  <si>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</si>
  <si>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</si>
  <si>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</si>
  <si>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</si>
  <si>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</si>
  <si>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</si>
  <si>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</si>
  <si>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</si>
  <si>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</si>
  <si>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</si>
  <si>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</si>
  <si>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</si>
  <si>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</si>
  <si>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</si>
  <si>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</si>
  <si>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</si>
  <si>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</si>
  <si>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</si>
  <si>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</si>
  <si>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</si>
  <si>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</si>
  <si>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</si>
  <si>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</si>
  <si>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</si>
  <si>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</si>
  <si>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</si>
  <si>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</si>
  <si>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</si>
  <si>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</si>
  <si>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</si>
  <si>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</si>
  <si>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</si>
  <si>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</si>
  <si>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</si>
  <si>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</si>
  <si>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</si>
  <si>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</si>
  <si>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</si>
  <si>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</si>
  <si>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</si>
  <si>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</si>
  <si>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</si>
  <si>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</si>
  <si>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</si>
  <si>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</si>
  <si>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</si>
  <si>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</si>
  <si>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</si>
  <si>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</si>
  <si>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</si>
  <si>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</si>
  <si>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</si>
  <si>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</si>
  <si>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</si>
  <si>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</si>
  <si>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</si>
  <si>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</si>
  <si>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</si>
  <si>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</si>
  <si>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</si>
  <si>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</si>
  <si>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</si>
  <si>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</si>
  <si>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</si>
  <si>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</si>
  <si>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</si>
  <si>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</si>
  <si>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</si>
  <si>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</si>
  <si>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</si>
  <si>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</si>
  <si>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</si>
  <si>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</si>
  <si>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</si>
  <si>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</si>
  <si>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</si>
  <si>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</si>
  <si>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</si>
  <si>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</si>
  <si>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</si>
  <si>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</si>
  <si>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</si>
  <si>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</si>
  <si>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</si>
  <si>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</si>
  <si>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</si>
  <si>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</si>
  <si>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</si>
  <si>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</si>
  <si>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</si>
  <si>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</si>
  <si>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</si>
  <si>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</si>
  <si>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</si>
  <si>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</si>
  <si>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</si>
  <si>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</si>
  <si>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</si>
  <si>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</si>
  <si>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</si>
  <si>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</si>
  <si>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</si>
  <si>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</si>
  <si>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</si>
  <si>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</si>
  <si>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</si>
  <si>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</si>
  <si>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</si>
  <si>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</si>
  <si>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</si>
  <si>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</si>
  <si>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</si>
  <si>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</si>
  <si>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</si>
  <si>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</si>
  <si>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</si>
  <si>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</si>
  <si>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</si>
  <si>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</si>
  <si>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</si>
  <si>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</si>
  <si>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</si>
  <si>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</si>
  <si>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</si>
  <si>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</si>
  <si>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</si>
  <si>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</si>
  <si>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</si>
  <si>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</si>
  <si>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</si>
  <si>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</si>
  <si>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</si>
  <si>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</si>
  <si>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</si>
  <si>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</si>
  <si>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</si>
  <si>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</si>
  <si>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</si>
  <si>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</si>
  <si>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</si>
  <si>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</si>
  <si>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</si>
  <si>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</si>
  <si>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</si>
  <si>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</si>
  <si>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</si>
  <si>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</si>
  <si>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</si>
  <si>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</si>
  <si>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</si>
  <si>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</si>
  <si>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</si>
  <si>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</si>
  <si>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</si>
  <si>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</si>
  <si>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</si>
  <si>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</si>
  <si>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</si>
  <si>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</si>
  <si>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</si>
  <si>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</si>
  <si>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</si>
  <si>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</si>
  <si>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</si>
  <si>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</si>
  <si>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</si>
  <si>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</si>
  <si>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</si>
  <si>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</si>
  <si>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</si>
  <si>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</si>
  <si>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</si>
  <si>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</si>
  <si>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</si>
  <si>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</si>
  <si>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</si>
  <si>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</si>
  <si>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</si>
  <si>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</si>
  <si>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</si>
  <si>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</si>
  <si>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</si>
  <si>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</si>
  <si>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</si>
  <si>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</si>
  <si>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</si>
  <si>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</si>
  <si>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</si>
  <si>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</si>
  <si>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</si>
  <si>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</si>
  <si>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</si>
  <si>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</si>
  <si>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</si>
  <si>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</si>
  <si>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</si>
  <si>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</si>
  <si>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</si>
  <si>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</si>
  <si>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</si>
  <si>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</si>
  <si>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</si>
  <si>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</si>
  <si>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</si>
  <si>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</si>
  <si>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</si>
  <si>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</si>
  <si>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</si>
  <si>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</si>
  <si>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</si>
  <si>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</si>
  <si>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</si>
  <si>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</si>
  <si>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</si>
  <si>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</si>
  <si>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</si>
  <si>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</si>
  <si>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</si>
  <si>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</si>
  <si>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</si>
  <si>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</si>
  <si>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</si>
  <si>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</si>
  <si>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</si>
  <si>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</si>
  <si>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</si>
  <si>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</si>
  <si>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</si>
  <si>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</si>
  <si>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</si>
  <si>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</si>
  <si>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</si>
  <si>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</si>
  <si>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</si>
  <si>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</si>
  <si>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</si>
  <si>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</si>
  <si>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</si>
  <si>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</si>
  <si>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</si>
  <si>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</si>
  <si>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</si>
  <si>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</si>
  <si>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</si>
  <si>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</si>
  <si>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</si>
  <si>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</si>
  <si>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</si>
  <si>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</si>
  <si>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</si>
  <si>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</si>
  <si>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</si>
  <si>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</si>
  <si>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</si>
  <si>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</si>
  <si>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</si>
  <si>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</si>
  <si>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</si>
  <si>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</si>
  <si>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</si>
  <si>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</si>
  <si>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</si>
  <si>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</si>
  <si>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</si>
  <si>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</si>
  <si>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</si>
  <si>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</si>
  <si>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</si>
  <si>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</si>
  <si>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</si>
  <si>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</si>
  <si>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</si>
  <si>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</si>
  <si>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</si>
  <si>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</si>
  <si>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</si>
  <si>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</si>
  <si>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</si>
  <si>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</si>
  <si>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</si>
  <si>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</si>
  <si>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</si>
  <si>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</si>
  <si>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</si>
  <si>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</si>
  <si>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</si>
  <si>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</si>
  <si>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</si>
  <si>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</si>
  <si>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</si>
  <si>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</si>
  <si>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</si>
  <si>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</si>
  <si>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</si>
  <si>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</si>
  <si>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</si>
  <si>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</si>
  <si>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</si>
  <si>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</si>
  <si>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</si>
  <si>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</si>
  <si>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</si>
  <si>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</si>
  <si>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</si>
  <si>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</si>
  <si>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</si>
  <si>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</si>
  <si>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</si>
  <si>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</si>
  <si>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</si>
  <si>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</si>
  <si>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</si>
  <si>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</si>
  <si>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</si>
  <si>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</si>
  <si>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</si>
  <si>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</si>
  <si>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</si>
  <si>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</si>
  <si>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</si>
  <si>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</si>
  <si>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</si>
  <si>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</si>
  <si>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</si>
  <si>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</si>
  <si>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</si>
  <si>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</si>
  <si>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</si>
  <si>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</si>
  <si>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</si>
  <si>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</si>
  <si>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</si>
  <si>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</si>
  <si>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</si>
  <si>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</si>
  <si>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</si>
  <si>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</si>
  <si>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</si>
  <si>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</si>
  <si>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</si>
  <si>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</si>
  <si>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</si>
  <si>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</si>
  <si>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</si>
  <si>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</si>
  <si>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</si>
  <si>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</si>
  <si>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</si>
  <si>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</si>
  <si>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</si>
  <si>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</si>
  <si>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</si>
  <si>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</si>
  <si>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</si>
  <si>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</si>
  <si>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</si>
  <si>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</si>
  <si>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</si>
  <si>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</si>
  <si>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</si>
  <si>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</si>
  <si>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</si>
  <si>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</si>
  <si>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</si>
  <si>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</si>
  <si>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</si>
  <si>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</si>
  <si>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</si>
  <si>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</si>
  <si>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</si>
  <si>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</si>
  <si>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</si>
  <si>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</si>
  <si>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</si>
  <si>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</si>
  <si>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</si>
  <si>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</si>
  <si>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</si>
  <si>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</si>
  <si>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</si>
  <si>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</si>
  <si>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</si>
  <si>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</si>
  <si>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</si>
  <si>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</si>
  <si>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</si>
  <si>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</si>
  <si>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</si>
  <si>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</si>
  <si>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</si>
  <si>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</si>
  <si>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</si>
  <si>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</si>
  <si>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</si>
  <si>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</si>
  <si>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</si>
  <si>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</si>
  <si>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</si>
  <si>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</si>
  <si>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</si>
  <si>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</si>
  <si>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</si>
  <si>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</si>
  <si>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</si>
  <si>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</si>
  <si>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</si>
  <si>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</si>
  <si>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</si>
  <si>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</si>
  <si>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</si>
  <si>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</si>
  <si>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</si>
  <si>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</si>
  <si>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</si>
  <si>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</si>
  <si>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</si>
  <si>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</si>
  <si>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</si>
  <si>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</si>
  <si>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</si>
  <si>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</si>
  <si>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</si>
  <si>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</si>
  <si>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</si>
  <si>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</si>
  <si>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</si>
  <si>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</si>
  <si>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</si>
  <si>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</si>
  <si>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</si>
  <si>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</si>
  <si>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</si>
  <si>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</si>
  <si>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</si>
  <si>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</si>
  <si>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</si>
  <si>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</si>
  <si>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</si>
  <si>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</si>
  <si>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</si>
  <si>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</si>
  <si>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</si>
  <si>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</si>
  <si>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</si>
  <si>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</si>
  <si>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</si>
  <si>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</si>
  <si>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</si>
  <si>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</si>
  <si>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</si>
  <si>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</si>
  <si>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</si>
  <si>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</si>
  <si>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</si>
  <si>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</si>
  <si>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</si>
  <si>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</si>
  <si>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</si>
  <si>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</si>
  <si>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</si>
  <si>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</si>
  <si>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</si>
  <si>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</si>
  <si>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</si>
  <si>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</si>
  <si>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</si>
  <si>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</si>
  <si>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</si>
  <si>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</si>
  <si>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</si>
  <si>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</si>
  <si>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</si>
  <si>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</si>
  <si>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</si>
  <si>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</si>
  <si>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</si>
  <si>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</si>
  <si>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</si>
  <si>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</si>
  <si>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</si>
  <si>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</si>
  <si>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</si>
  <si>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</si>
  <si>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</si>
  <si>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</si>
  <si>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</si>
  <si>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</si>
  <si>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</si>
  <si>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</si>
  <si>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</si>
  <si>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</si>
  <si>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</si>
  <si>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</si>
  <si>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</si>
  <si>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</si>
  <si>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</si>
  <si>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</si>
  <si>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</si>
  <si>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</si>
  <si>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</si>
  <si>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</si>
  <si>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</si>
  <si>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</si>
  <si>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</si>
  <si>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</si>
  <si>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</si>
  <si>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</si>
  <si>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</si>
  <si>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</si>
  <si>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</si>
  <si>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</si>
  <si>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</si>
  <si>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</si>
  <si>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</si>
  <si>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</si>
  <si>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</si>
  <si>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</si>
  <si>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</si>
  <si>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</si>
  <si>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</si>
  <si>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</si>
  <si>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</si>
  <si>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</si>
  <si>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</si>
  <si>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</si>
  <si>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</si>
  <si>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</si>
  <si>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</si>
  <si>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</si>
  <si>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</si>
  <si>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</si>
  <si>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</si>
  <si>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</si>
  <si>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</si>
  <si>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</si>
  <si>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</si>
  <si>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</si>
  <si>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</si>
  <si>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</si>
  <si>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</si>
  <si>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</si>
  <si>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</si>
  <si>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</si>
  <si>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</si>
  <si>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</si>
  <si>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</si>
  <si>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</si>
  <si>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</si>
  <si>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</si>
  <si>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</si>
  <si>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</si>
  <si>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</si>
  <si>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</si>
  <si>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</si>
  <si>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</si>
  <si>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</si>
  <si>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</si>
  <si>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</si>
  <si>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</si>
  <si>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</si>
  <si>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</si>
  <si>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</si>
  <si>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</si>
  <si>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</si>
  <si>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</si>
  <si>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</si>
  <si>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</si>
  <si>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</si>
  <si>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</si>
  <si>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</si>
  <si>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</si>
  <si>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</si>
  <si>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</si>
  <si>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</si>
  <si>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</si>
  <si>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</si>
  <si>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</si>
  <si>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</si>
  <si>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</si>
  <si>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</si>
  <si>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</si>
  <si>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</si>
  <si>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</si>
  <si>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</si>
  <si>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</si>
  <si>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</si>
  <si>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</si>
  <si>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</si>
  <si>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</si>
  <si>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</si>
  <si>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</si>
  <si>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</si>
  <si>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</si>
  <si>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</si>
  <si>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</si>
  <si>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</si>
  <si>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</si>
  <si>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</si>
  <si>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</si>
  <si>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</si>
  <si>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</si>
  <si>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</si>
  <si>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</si>
  <si>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</si>
  <si>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</si>
  <si>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</si>
  <si>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</si>
  <si>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</si>
  <si>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</si>
  <si>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</si>
  <si>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</si>
  <si>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</si>
  <si>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</si>
  <si>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</si>
  <si>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</si>
  <si>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</si>
  <si>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</si>
  <si>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</si>
  <si>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</si>
  <si>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</si>
  <si>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</si>
  <si>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</si>
  <si>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</si>
  <si>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</si>
  <si>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</si>
  <si>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</si>
  <si>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</si>
  <si>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</si>
  <si>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</si>
  <si>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</si>
  <si>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</si>
  <si>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</si>
  <si>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</si>
  <si>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</si>
  <si>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</si>
  <si>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</si>
  <si>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</si>
  <si>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</si>
  <si>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</si>
  <si>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</si>
  <si>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</si>
  <si>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</si>
  <si>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</si>
  <si>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</si>
  <si>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</si>
  <si>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</si>
  <si>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</si>
  <si>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</si>
  <si>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</si>
  <si>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</si>
  <si>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</si>
  <si>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</si>
  <si>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</si>
  <si>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</si>
  <si>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</si>
  <si>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</si>
  <si>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</si>
  <si>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</si>
  <si>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</si>
  <si>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</si>
  <si>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</si>
  <si>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</si>
  <si>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</si>
  <si>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</si>
  <si>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</si>
  <si>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</si>
  <si>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</si>
  <si>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</si>
  <si>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</si>
  <si>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</si>
  <si>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</si>
  <si>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</si>
  <si>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</si>
  <si>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</si>
  <si>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</si>
  <si>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</si>
  <si>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</si>
  <si>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</si>
  <si>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</si>
  <si>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</si>
  <si>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</si>
  <si>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</si>
  <si>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</si>
  <si>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</si>
  <si>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</si>
  <si>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</si>
  <si>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</si>
  <si>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</si>
  <si>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</si>
  <si>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</si>
  <si>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</si>
  <si>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</si>
  <si>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</si>
  <si>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</si>
  <si>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</si>
  <si>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</si>
  <si>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</si>
  <si>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</si>
  <si>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</si>
  <si>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</si>
  <si>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</si>
  <si>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</si>
  <si>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</si>
  <si>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</si>
  <si>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</si>
  <si>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</si>
  <si>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</si>
  <si>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</si>
  <si>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</si>
  <si>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</si>
  <si>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</si>
  <si>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</si>
  <si>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</si>
  <si>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</si>
  <si>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</si>
  <si>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</si>
  <si>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</si>
  <si>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</si>
  <si>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</si>
  <si>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</si>
  <si>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</si>
  <si>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</si>
  <si>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</si>
  <si>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</si>
  <si>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</si>
  <si>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</si>
  <si>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</si>
  <si>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</si>
  <si>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</si>
  <si>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</si>
  <si>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</si>
  <si>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</si>
  <si>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</si>
  <si>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</si>
  <si>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</si>
  <si>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</si>
  <si>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</si>
  <si>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</si>
  <si>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</si>
  <si>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</si>
  <si>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</si>
  <si>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</si>
  <si>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</si>
  <si>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</si>
  <si>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</si>
  <si>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</si>
  <si>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</si>
  <si>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</si>
  <si>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</si>
  <si>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</si>
  <si>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</si>
  <si>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</si>
  <si>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</si>
  <si>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</si>
  <si>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</si>
  <si>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</si>
  <si>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</si>
  <si>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</si>
  <si>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</si>
  <si>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</si>
  <si>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</si>
  <si>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</si>
  <si>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</si>
  <si>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</si>
  <si>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</si>
  <si>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</si>
  <si>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</si>
  <si>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</si>
  <si>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</si>
  <si>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</si>
  <si>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</si>
  <si>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</si>
  <si>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</si>
  <si>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</si>
  <si>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</si>
  <si>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</si>
  <si>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</si>
  <si>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</si>
  <si>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</si>
  <si>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</si>
  <si>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</si>
  <si>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</si>
  <si>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</si>
  <si>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</si>
  <si>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</si>
  <si>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</si>
  <si>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</si>
  <si>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</si>
  <si>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</si>
  <si>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</si>
  <si>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</si>
  <si>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</si>
  <si>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</si>
  <si>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</si>
  <si>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</si>
  <si>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</si>
  <si>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</si>
  <si>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</si>
  <si>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</si>
  <si>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</si>
  <si>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</si>
  <si>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</si>
  <si>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</si>
  <si>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</si>
  <si>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</si>
  <si>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</si>
  <si>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</si>
  <si>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</si>
  <si>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</si>
  <si>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</si>
  <si>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</si>
  <si>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</si>
  <si>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</si>
  <si>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</si>
  <si>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</si>
  <si>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</si>
  <si>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</si>
  <si>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</si>
  <si>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</si>
  <si>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</si>
  <si>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</si>
  <si>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</si>
  <si>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</si>
  <si>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</si>
  <si>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</si>
  <si>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</si>
  <si>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</si>
  <si>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</si>
  <si>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</si>
  <si>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</si>
  <si>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</si>
  <si>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</si>
  <si>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</si>
  <si>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</si>
  <si>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</si>
  <si>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</si>
  <si>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</si>
  <si>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</si>
  <si>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</si>
  <si>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</si>
  <si>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</si>
  <si>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</si>
  <si>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</si>
  <si>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</si>
  <si>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</si>
  <si>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</si>
  <si>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</si>
  <si>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</si>
  <si>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</si>
  <si>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</si>
  <si>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</si>
  <si>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</si>
  <si>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</si>
  <si>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</si>
  <si>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</si>
  <si>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</si>
  <si>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</si>
  <si>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</si>
  <si>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</si>
  <si>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</si>
  <si>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</si>
  <si>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</si>
  <si>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</si>
  <si>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</si>
  <si>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</si>
  <si>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</si>
  <si>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</si>
  <si>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</si>
  <si>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</si>
  <si>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</si>
  <si>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</si>
  <si>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</si>
  <si>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</si>
  <si>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</si>
  <si>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</si>
  <si>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</si>
  <si>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</si>
  <si>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</si>
  <si>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</si>
  <si>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</si>
  <si>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</si>
  <si>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</si>
  <si>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</si>
  <si>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</si>
  <si>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</si>
  <si>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</si>
  <si>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</si>
  <si>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</si>
  <si>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</si>
  <si>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</si>
  <si>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</si>
  <si>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</si>
  <si>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</si>
  <si>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</si>
  <si>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</si>
  <si>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</si>
  <si>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江南　和子</t>
    <rPh sb="0" eb="2">
      <t>エナミ</t>
    </rPh>
    <rPh sb="3" eb="5">
      <t>カズコ</t>
    </rPh>
    <phoneticPr fontId="1"/>
  </si>
  <si>
    <t>住宅型有料老人ホーム　エレナ　施設長</t>
    <rPh sb="0" eb="3">
      <t>ジュウタクガタ</t>
    </rPh>
    <rPh sb="3" eb="7">
      <t>ユウリョウロウジン</t>
    </rPh>
    <rPh sb="15" eb="18">
      <t>シセツチョウ</t>
    </rPh>
    <phoneticPr fontId="1"/>
  </si>
  <si>
    <t>２　法人</t>
  </si>
  <si>
    <t>３　医療法人</t>
  </si>
  <si>
    <t>医療法人社団　圭泉会</t>
    <rPh sb="0" eb="4">
      <t>イリョウホウジン</t>
    </rPh>
    <rPh sb="4" eb="6">
      <t>シャダン</t>
    </rPh>
    <rPh sb="7" eb="10">
      <t>ケイセンカイ</t>
    </rPh>
    <phoneticPr fontId="1"/>
  </si>
  <si>
    <t>いりょうほうじんしゃだん　けいせんかい</t>
    <phoneticPr fontId="1"/>
  </si>
  <si>
    <t>745000500316</t>
    <phoneticPr fontId="1"/>
  </si>
  <si>
    <t>北海道旭川市東旭川町下兵村252番地</t>
    <rPh sb="0" eb="3">
      <t>ホッカイドウ</t>
    </rPh>
    <rPh sb="3" eb="6">
      <t>アサヒカワシ</t>
    </rPh>
    <rPh sb="6" eb="10">
      <t>ヒガシアサヒカワチョウ</t>
    </rPh>
    <rPh sb="10" eb="13">
      <t>シモヘイソン</t>
    </rPh>
    <rPh sb="16" eb="18">
      <t>バンチ</t>
    </rPh>
    <phoneticPr fontId="1"/>
  </si>
  <si>
    <t>0166</t>
    <phoneticPr fontId="1"/>
  </si>
  <si>
    <t>36</t>
    <phoneticPr fontId="1"/>
  </si>
  <si>
    <t>1559</t>
    <phoneticPr fontId="1"/>
  </si>
  <si>
    <t>4193</t>
    <phoneticPr fontId="1"/>
  </si>
  <si>
    <t>http://</t>
  </si>
  <si>
    <t>www.keisenkai.or.jp</t>
    <phoneticPr fontId="1"/>
  </si>
  <si>
    <t>尚江　寿一郎</t>
    <rPh sb="0" eb="2">
      <t>ナオエ</t>
    </rPh>
    <rPh sb="3" eb="4">
      <t>コトブキ</t>
    </rPh>
    <rPh sb="4" eb="6">
      <t>イチロウ</t>
    </rPh>
    <phoneticPr fontId="1"/>
  </si>
  <si>
    <t>理事長</t>
    <rPh sb="0" eb="3">
      <t>リジチョウ</t>
    </rPh>
    <phoneticPr fontId="1"/>
  </si>
  <si>
    <t>旭川市春光3条9丁目1番8号</t>
    <rPh sb="0" eb="3">
      <t>アサヒカワシ</t>
    </rPh>
    <rPh sb="3" eb="5">
      <t>シュンコウ</t>
    </rPh>
    <rPh sb="6" eb="7">
      <t>ジョウ</t>
    </rPh>
    <rPh sb="8" eb="10">
      <t>チョウメ</t>
    </rPh>
    <rPh sb="11" eb="12">
      <t>バン</t>
    </rPh>
    <rPh sb="13" eb="14">
      <t>ゴウ</t>
    </rPh>
    <phoneticPr fontId="1"/>
  </si>
  <si>
    <t>○</t>
  </si>
  <si>
    <t>訪問介護事業所エレナ</t>
    <rPh sb="0" eb="4">
      <t>ホウモンカイゴ</t>
    </rPh>
    <rPh sb="4" eb="7">
      <t>ジギョウショ</t>
    </rPh>
    <phoneticPr fontId="1"/>
  </si>
  <si>
    <t>訪問看護ステーションちどり</t>
    <rPh sb="0" eb="4">
      <t>ホウモンカンゴ</t>
    </rPh>
    <phoneticPr fontId="1"/>
  </si>
  <si>
    <t>旭川市東3条1丁目2－8ベネッセレビル3階</t>
    <rPh sb="0" eb="3">
      <t>アサヒカワシ</t>
    </rPh>
    <rPh sb="3" eb="4">
      <t>ヒガシ</t>
    </rPh>
    <rPh sb="5" eb="6">
      <t>ジョウ</t>
    </rPh>
    <rPh sb="7" eb="9">
      <t>チョウメ</t>
    </rPh>
    <rPh sb="20" eb="21">
      <t>カイ</t>
    </rPh>
    <phoneticPr fontId="1"/>
  </si>
  <si>
    <t>旭川圭泉会病院訪問リハビリテーション事業所</t>
    <rPh sb="0" eb="2">
      <t>アサヒカワ</t>
    </rPh>
    <rPh sb="2" eb="5">
      <t>ケイセンカイ</t>
    </rPh>
    <rPh sb="5" eb="7">
      <t>ビョウイン</t>
    </rPh>
    <rPh sb="7" eb="9">
      <t>ホウモン</t>
    </rPh>
    <rPh sb="18" eb="21">
      <t>ジギョウショ</t>
    </rPh>
    <phoneticPr fontId="1"/>
  </si>
  <si>
    <t>旭川市東旭川町下兵村252番地</t>
    <rPh sb="0" eb="3">
      <t>アサヒカワシ</t>
    </rPh>
    <rPh sb="3" eb="10">
      <t>ヒガシアサヒカワチョウシモヘイソン</t>
    </rPh>
    <rPh sb="13" eb="15">
      <t>バンチ</t>
    </rPh>
    <phoneticPr fontId="1"/>
  </si>
  <si>
    <t>介護老人保健施設ことぶき</t>
    <rPh sb="0" eb="8">
      <t>カイゴロウジンホケンシセツ</t>
    </rPh>
    <phoneticPr fontId="1"/>
  </si>
  <si>
    <t>旭川市東旭川町上兵村35番地５</t>
    <rPh sb="0" eb="2">
      <t>アサヒカワ</t>
    </rPh>
    <rPh sb="2" eb="3">
      <t>シ</t>
    </rPh>
    <rPh sb="3" eb="10">
      <t>ヒガシアサヒカワチョウカミヘイソン</t>
    </rPh>
    <rPh sb="12" eb="14">
      <t>バンチ</t>
    </rPh>
    <phoneticPr fontId="1"/>
  </si>
  <si>
    <t>グループホームやすらぎ</t>
    <phoneticPr fontId="1"/>
  </si>
  <si>
    <t>旭川市東旭川町上兵村32番地2</t>
    <rPh sb="0" eb="2">
      <t>アサヒカワ</t>
    </rPh>
    <rPh sb="2" eb="3">
      <t>シ</t>
    </rPh>
    <rPh sb="3" eb="10">
      <t>ヒガシアサヒカワチョウカミヘイソン</t>
    </rPh>
    <rPh sb="12" eb="14">
      <t>バンチ</t>
    </rPh>
    <phoneticPr fontId="1"/>
  </si>
  <si>
    <t>居宅介護支援事業所圭泉会ケアセンター</t>
    <rPh sb="0" eb="9">
      <t>キョタクカイゴシエンジギョウショ</t>
    </rPh>
    <rPh sb="9" eb="12">
      <t>ケイセンカイ</t>
    </rPh>
    <phoneticPr fontId="1"/>
  </si>
  <si>
    <t>旭川市豊岡13条5丁目4番14号</t>
    <rPh sb="0" eb="3">
      <t>アサヒカワシ</t>
    </rPh>
    <rPh sb="3" eb="5">
      <t>トヨオカ</t>
    </rPh>
    <rPh sb="7" eb="8">
      <t>ジョウ</t>
    </rPh>
    <rPh sb="9" eb="11">
      <t>チョウメ</t>
    </rPh>
    <rPh sb="12" eb="13">
      <t>バン</t>
    </rPh>
    <rPh sb="15" eb="16">
      <t>ゴウ</t>
    </rPh>
    <phoneticPr fontId="1"/>
  </si>
  <si>
    <t>１　あり</t>
  </si>
  <si>
    <t>無料</t>
    <rPh sb="0" eb="2">
      <t>ムリョウ</t>
    </rPh>
    <phoneticPr fontId="1"/>
  </si>
  <si>
    <t>＊一部外部サービスの利用あり</t>
    <rPh sb="1" eb="3">
      <t>イチブ</t>
    </rPh>
    <rPh sb="3" eb="5">
      <t>ガイブ</t>
    </rPh>
    <rPh sb="10" eb="12">
      <t>リヨウ</t>
    </rPh>
    <phoneticPr fontId="1"/>
  </si>
  <si>
    <t>実費</t>
    <rPh sb="0" eb="2">
      <t>ジッピ</t>
    </rPh>
    <phoneticPr fontId="1"/>
  </si>
  <si>
    <t>２　なし</t>
  </si>
  <si>
    <t>旭川市内</t>
    <rPh sb="0" eb="4">
      <t>アサヒカワシナイ</t>
    </rPh>
    <phoneticPr fontId="1"/>
  </si>
  <si>
    <t>旭川市内</t>
    <rPh sb="0" eb="2">
      <t>アサヒカワ</t>
    </rPh>
    <rPh sb="2" eb="4">
      <t>シナイ</t>
    </rPh>
    <phoneticPr fontId="1"/>
  </si>
  <si>
    <t>年1回</t>
    <rPh sb="0" eb="1">
      <t>ネン</t>
    </rPh>
    <rPh sb="2" eb="3">
      <t>カイ</t>
    </rPh>
    <phoneticPr fontId="1"/>
  </si>
  <si>
    <t>入院中の状況確認を行います。</t>
    <rPh sb="0" eb="3">
      <t>ニュウインチュウ</t>
    </rPh>
    <rPh sb="4" eb="6">
      <t>ジョウキョウ</t>
    </rPh>
    <rPh sb="6" eb="8">
      <t>カクニン</t>
    </rPh>
    <rPh sb="9" eb="10">
      <t>オコナ</t>
    </rPh>
    <phoneticPr fontId="1"/>
  </si>
  <si>
    <t>・JR旭川駅前　旭川電気軌道バスで乗車　　末広4条1丁目停留所下車　徒歩3分（200m）　・JR旭川駅前　旭川道北バス乗車　末広4条1丁目停留所下車　徒歩3分（200m）</t>
    <rPh sb="3" eb="5">
      <t>アサヒカワ</t>
    </rPh>
    <rPh sb="5" eb="7">
      <t>エキマエ</t>
    </rPh>
    <rPh sb="8" eb="10">
      <t>アサヒカワ</t>
    </rPh>
    <rPh sb="10" eb="14">
      <t>デンキキドウ</t>
    </rPh>
    <rPh sb="17" eb="19">
      <t>ジョウシャ</t>
    </rPh>
    <rPh sb="21" eb="23">
      <t>スエヒロ</t>
    </rPh>
    <rPh sb="24" eb="25">
      <t>ジョウ</t>
    </rPh>
    <rPh sb="26" eb="28">
      <t>チョウメ</t>
    </rPh>
    <rPh sb="28" eb="31">
      <t>テイリュウジョ</t>
    </rPh>
    <rPh sb="31" eb="33">
      <t>ゲシャ</t>
    </rPh>
    <rPh sb="34" eb="36">
      <t>トホ</t>
    </rPh>
    <rPh sb="37" eb="38">
      <t>フン</t>
    </rPh>
    <rPh sb="48" eb="50">
      <t>アサヒカワ</t>
    </rPh>
    <rPh sb="50" eb="52">
      <t>エキマエ</t>
    </rPh>
    <rPh sb="53" eb="55">
      <t>アサヒカワ</t>
    </rPh>
    <rPh sb="55" eb="57">
      <t>ドウホク</t>
    </rPh>
    <rPh sb="59" eb="61">
      <t>ジョウシャ</t>
    </rPh>
    <rPh sb="62" eb="64">
      <t>スエヒロ</t>
    </rPh>
    <rPh sb="65" eb="66">
      <t>ジョウ</t>
    </rPh>
    <rPh sb="67" eb="69">
      <t>チョウメ</t>
    </rPh>
    <rPh sb="69" eb="72">
      <t>テイリュウジョ</t>
    </rPh>
    <rPh sb="72" eb="74">
      <t>ゲシャ</t>
    </rPh>
    <rPh sb="75" eb="77">
      <t>トホ</t>
    </rPh>
    <rPh sb="78" eb="79">
      <t>フン</t>
    </rPh>
    <phoneticPr fontId="1"/>
  </si>
  <si>
    <t>じゅうたくがたゆうりょうろうじんほーむ　えれな</t>
    <phoneticPr fontId="1"/>
  </si>
  <si>
    <t>住宅型有料老人ホーム　エレナ</t>
    <rPh sb="0" eb="3">
      <t>ジュウタクガタ</t>
    </rPh>
    <rPh sb="3" eb="7">
      <t>ユウリョウロウジン</t>
    </rPh>
    <phoneticPr fontId="1"/>
  </si>
  <si>
    <t>北海道旭川市春光3条9丁目1番8号</t>
    <rPh sb="0" eb="3">
      <t>ホッカイドウ</t>
    </rPh>
    <rPh sb="3" eb="6">
      <t>アサヒカワシ</t>
    </rPh>
    <rPh sb="6" eb="8">
      <t>シュンコウ</t>
    </rPh>
    <rPh sb="9" eb="10">
      <t>ジョウ</t>
    </rPh>
    <rPh sb="11" eb="13">
      <t>チョウメ</t>
    </rPh>
    <rPh sb="14" eb="15">
      <t>バン</t>
    </rPh>
    <rPh sb="16" eb="17">
      <t>ゴウ</t>
    </rPh>
    <phoneticPr fontId="1"/>
  </si>
  <si>
    <t>旭川</t>
    <rPh sb="0" eb="2">
      <t>アサヒカワ</t>
    </rPh>
    <phoneticPr fontId="1"/>
  </si>
  <si>
    <t>0166</t>
    <phoneticPr fontId="1"/>
  </si>
  <si>
    <t>74</t>
    <phoneticPr fontId="1"/>
  </si>
  <si>
    <t>3360</t>
    <phoneticPr fontId="1"/>
  </si>
  <si>
    <t>3361</t>
    <phoneticPr fontId="1"/>
  </si>
  <si>
    <t>江南　和子</t>
    <rPh sb="0" eb="2">
      <t>エナミ</t>
    </rPh>
    <rPh sb="3" eb="5">
      <t>カズコ</t>
    </rPh>
    <phoneticPr fontId="1"/>
  </si>
  <si>
    <t>看護師</t>
    <rPh sb="0" eb="3">
      <t>カンゴシ</t>
    </rPh>
    <phoneticPr fontId="1"/>
  </si>
  <si>
    <t>３　住宅型</t>
  </si>
  <si>
    <t>２　事業者が賃借する土地</t>
  </si>
  <si>
    <t>１　耐火建築物</t>
  </si>
  <si>
    <t>２　鉄骨造</t>
  </si>
  <si>
    <t>２　事業者が賃借する建物</t>
  </si>
  <si>
    <t>１　全室個室（縁故者個室含む）</t>
  </si>
  <si>
    <t>１　あり（車椅子対応）</t>
  </si>
  <si>
    <t>１　全ての居室あり</t>
  </si>
  <si>
    <t>１　全ての便所あり</t>
  </si>
  <si>
    <t>１　全ての浴室あり</t>
  </si>
  <si>
    <t>入居者さんの人格を尊重し、良質な医療・福祉を提供します。入所者さんの心身の特性を踏まえて、その有する能力に応じ自立した生活を営むことができるよう援助します。</t>
    <rPh sb="0" eb="3">
      <t>ニュウキョシャ</t>
    </rPh>
    <rPh sb="6" eb="8">
      <t>ジンカク</t>
    </rPh>
    <rPh sb="9" eb="11">
      <t>ソンチョウ</t>
    </rPh>
    <rPh sb="13" eb="15">
      <t>リョウシツ</t>
    </rPh>
    <rPh sb="16" eb="18">
      <t>イリョウ</t>
    </rPh>
    <rPh sb="19" eb="21">
      <t>フクシ</t>
    </rPh>
    <rPh sb="22" eb="24">
      <t>テイキョウ</t>
    </rPh>
    <rPh sb="28" eb="31">
      <t>ニュウショシャ</t>
    </rPh>
    <rPh sb="34" eb="36">
      <t>シンシン</t>
    </rPh>
    <rPh sb="37" eb="39">
      <t>トクセイ</t>
    </rPh>
    <rPh sb="40" eb="41">
      <t>フ</t>
    </rPh>
    <rPh sb="47" eb="48">
      <t>ユウ</t>
    </rPh>
    <rPh sb="50" eb="52">
      <t>ノウリョク</t>
    </rPh>
    <rPh sb="53" eb="54">
      <t>オウ</t>
    </rPh>
    <rPh sb="55" eb="57">
      <t>ジリツ</t>
    </rPh>
    <rPh sb="59" eb="61">
      <t>セイカツ</t>
    </rPh>
    <rPh sb="62" eb="63">
      <t>イトナ</t>
    </rPh>
    <rPh sb="72" eb="74">
      <t>エンジョ</t>
    </rPh>
    <phoneticPr fontId="1"/>
  </si>
  <si>
    <t>加齢に伴う様々な心身の変化に対応できるよう事業所内で勉強会を開催し、職員のスキルアップに努めています。母体病院が精神科病院であり、精神障害を持つ方の介護についても、障害の特性を踏まえたサービス提供をしております。</t>
    <rPh sb="0" eb="2">
      <t>カレイ</t>
    </rPh>
    <rPh sb="3" eb="4">
      <t>トモナ</t>
    </rPh>
    <rPh sb="5" eb="7">
      <t>サマザマ</t>
    </rPh>
    <rPh sb="8" eb="10">
      <t>シンシン</t>
    </rPh>
    <rPh sb="11" eb="13">
      <t>ヘンカ</t>
    </rPh>
    <rPh sb="14" eb="16">
      <t>タイオウ</t>
    </rPh>
    <rPh sb="21" eb="24">
      <t>ジギョウショ</t>
    </rPh>
    <rPh sb="24" eb="25">
      <t>ナイ</t>
    </rPh>
    <rPh sb="26" eb="29">
      <t>ベンキョウカイ</t>
    </rPh>
    <rPh sb="30" eb="32">
      <t>カイサイ</t>
    </rPh>
    <rPh sb="34" eb="36">
      <t>ショクイン</t>
    </rPh>
    <rPh sb="44" eb="45">
      <t>ツト</t>
    </rPh>
    <rPh sb="51" eb="53">
      <t>ボタイ</t>
    </rPh>
    <rPh sb="53" eb="55">
      <t>ビョウイン</t>
    </rPh>
    <rPh sb="56" eb="59">
      <t>セイシンカ</t>
    </rPh>
    <rPh sb="59" eb="61">
      <t>ビョウイン</t>
    </rPh>
    <rPh sb="65" eb="69">
      <t>セイシンショウガイ</t>
    </rPh>
    <rPh sb="70" eb="71">
      <t>モ</t>
    </rPh>
    <rPh sb="72" eb="73">
      <t>カタ</t>
    </rPh>
    <rPh sb="74" eb="76">
      <t>カイゴ</t>
    </rPh>
    <rPh sb="82" eb="84">
      <t>ショウガイ</t>
    </rPh>
    <rPh sb="85" eb="87">
      <t>トクセイ</t>
    </rPh>
    <rPh sb="88" eb="89">
      <t>フ</t>
    </rPh>
    <rPh sb="96" eb="98">
      <t>テイキョウ</t>
    </rPh>
    <phoneticPr fontId="1"/>
  </si>
  <si>
    <t>１　自ら実施</t>
  </si>
  <si>
    <t>旭川市東旭川町下兵村252番地</t>
    <rPh sb="0" eb="3">
      <t>アサヒカワシ</t>
    </rPh>
    <rPh sb="3" eb="7">
      <t>ヒガシアサヒカワチョウ</t>
    </rPh>
    <rPh sb="7" eb="10">
      <t>シモヘイソン</t>
    </rPh>
    <rPh sb="13" eb="15">
      <t>バンチ</t>
    </rPh>
    <phoneticPr fontId="1"/>
  </si>
  <si>
    <t>精神科、心療内科、内科、ペインクリニック内科</t>
    <rPh sb="0" eb="3">
      <t>セイシンカ</t>
    </rPh>
    <rPh sb="4" eb="8">
      <t>シンリョウナイカ</t>
    </rPh>
    <rPh sb="9" eb="11">
      <t>ナイカ</t>
    </rPh>
    <rPh sb="20" eb="22">
      <t>ナイカ</t>
    </rPh>
    <phoneticPr fontId="1"/>
  </si>
  <si>
    <t>精神科</t>
    <rPh sb="0" eb="3">
      <t>セイシンカ</t>
    </rPh>
    <phoneticPr fontId="1"/>
  </si>
  <si>
    <t>診療時間内においての診察治療</t>
    <rPh sb="0" eb="5">
      <t>シンリョウジカンナイ</t>
    </rPh>
    <rPh sb="10" eb="12">
      <t>シンサツ</t>
    </rPh>
    <rPh sb="12" eb="14">
      <t>チリョウ</t>
    </rPh>
    <phoneticPr fontId="1"/>
  </si>
  <si>
    <t>医療法人社団　旭川圭泉会病院</t>
    <rPh sb="0" eb="6">
      <t>イリョウホウジンシャダン</t>
    </rPh>
    <rPh sb="7" eb="9">
      <t>アサヒカワ</t>
    </rPh>
    <rPh sb="9" eb="12">
      <t>ケイセンカイ</t>
    </rPh>
    <rPh sb="12" eb="14">
      <t>ビョウイン</t>
    </rPh>
    <phoneticPr fontId="1"/>
  </si>
  <si>
    <t>要介護認定を受けている方</t>
    <rPh sb="0" eb="5">
      <t>ヨウカイゴニンテイ</t>
    </rPh>
    <rPh sb="6" eb="7">
      <t>ウ</t>
    </rPh>
    <rPh sb="11" eb="12">
      <t>カタ</t>
    </rPh>
    <phoneticPr fontId="1"/>
  </si>
  <si>
    <t>借主が死亡に至った時、または借主及び貸主より契約が解除された時</t>
    <rPh sb="0" eb="2">
      <t>カリヌシ</t>
    </rPh>
    <rPh sb="3" eb="5">
      <t>シボウ</t>
    </rPh>
    <rPh sb="6" eb="7">
      <t>イタ</t>
    </rPh>
    <rPh sb="9" eb="10">
      <t>トキ</t>
    </rPh>
    <rPh sb="14" eb="16">
      <t>カリヌシ</t>
    </rPh>
    <rPh sb="16" eb="17">
      <t>オヨ</t>
    </rPh>
    <rPh sb="18" eb="20">
      <t>カシヌシ</t>
    </rPh>
    <rPh sb="22" eb="24">
      <t>ケイヤク</t>
    </rPh>
    <rPh sb="25" eb="27">
      <t>カイジョ</t>
    </rPh>
    <rPh sb="30" eb="31">
      <t>トキ</t>
    </rPh>
    <phoneticPr fontId="1"/>
  </si>
  <si>
    <t>入居契約書第7条</t>
    <rPh sb="0" eb="5">
      <t>ニュウキョケイヤクショ</t>
    </rPh>
    <rPh sb="5" eb="6">
      <t>ダイ</t>
    </rPh>
    <rPh sb="7" eb="8">
      <t>ジョウ</t>
    </rPh>
    <phoneticPr fontId="1"/>
  </si>
  <si>
    <t>２　建物賃貸借方式</t>
  </si>
  <si>
    <t>３　月払い方式</t>
  </si>
  <si>
    <t>２　日割り計算で減額</t>
  </si>
  <si>
    <t>入居契約書第4条の第3項に該当する場合には、入居者及び連帯保証人の方と協議の上、料金を改定する。</t>
    <rPh sb="0" eb="5">
      <t>ニュウキョケイヤクショ</t>
    </rPh>
    <rPh sb="5" eb="6">
      <t>ダイ</t>
    </rPh>
    <rPh sb="7" eb="8">
      <t>ジョウ</t>
    </rPh>
    <rPh sb="9" eb="10">
      <t>ダイ</t>
    </rPh>
    <rPh sb="11" eb="12">
      <t>コウ</t>
    </rPh>
    <rPh sb="13" eb="15">
      <t>ガイトウ</t>
    </rPh>
    <rPh sb="17" eb="19">
      <t>バアイ</t>
    </rPh>
    <rPh sb="22" eb="25">
      <t>ニュウキョシャ</t>
    </rPh>
    <rPh sb="25" eb="26">
      <t>オヨ</t>
    </rPh>
    <rPh sb="27" eb="32">
      <t>レンタイホショウニン</t>
    </rPh>
    <rPh sb="33" eb="34">
      <t>カタ</t>
    </rPh>
    <rPh sb="35" eb="37">
      <t>キョウギ</t>
    </rPh>
    <rPh sb="38" eb="39">
      <t>ウエ</t>
    </rPh>
    <rPh sb="40" eb="42">
      <t>リョウキン</t>
    </rPh>
    <rPh sb="43" eb="45">
      <t>カイテイ</t>
    </rPh>
    <phoneticPr fontId="1"/>
  </si>
  <si>
    <t>運営懇談会等を通じてお知らせし、同意を得た上で料金改定を行う。</t>
    <rPh sb="0" eb="5">
      <t>ウンエイコンダンカイ</t>
    </rPh>
    <rPh sb="5" eb="6">
      <t>トウ</t>
    </rPh>
    <rPh sb="7" eb="8">
      <t>ツウ</t>
    </rPh>
    <rPh sb="11" eb="12">
      <t>シ</t>
    </rPh>
    <rPh sb="16" eb="18">
      <t>ドウイ</t>
    </rPh>
    <rPh sb="19" eb="20">
      <t>エ</t>
    </rPh>
    <rPh sb="21" eb="22">
      <t>ウエ</t>
    </rPh>
    <rPh sb="23" eb="27">
      <t>リョウキンカイテイ</t>
    </rPh>
    <rPh sb="28" eb="29">
      <t>オコナ</t>
    </rPh>
    <phoneticPr fontId="1"/>
  </si>
  <si>
    <t>暖房費7000</t>
    <rPh sb="0" eb="3">
      <t>ダンボウヒ</t>
    </rPh>
    <phoneticPr fontId="1"/>
  </si>
  <si>
    <t>28000円　　生活保護法による居住費を基準にしている。</t>
    <rPh sb="5" eb="6">
      <t>エン</t>
    </rPh>
    <rPh sb="8" eb="13">
      <t>セイカツホゴホウ</t>
    </rPh>
    <rPh sb="16" eb="19">
      <t>キョジュウヒ</t>
    </rPh>
    <rPh sb="20" eb="22">
      <t>キジュン</t>
    </rPh>
    <phoneticPr fontId="1"/>
  </si>
  <si>
    <t>共益費</t>
    <rPh sb="0" eb="3">
      <t>キョウエキヒ</t>
    </rPh>
    <phoneticPr fontId="1"/>
  </si>
  <si>
    <t>1食500円　＊食事原価をもとに算定</t>
    <rPh sb="1" eb="2">
      <t>ショク</t>
    </rPh>
    <rPh sb="5" eb="6">
      <t>エン</t>
    </rPh>
    <rPh sb="8" eb="10">
      <t>ショクジ</t>
    </rPh>
    <rPh sb="10" eb="12">
      <t>ゲンカ</t>
    </rPh>
    <rPh sb="16" eb="18">
      <t>サンテイ</t>
    </rPh>
    <phoneticPr fontId="1"/>
  </si>
  <si>
    <t>冬期間暖房費7000円（10月～4月）</t>
    <rPh sb="0" eb="1">
      <t>フユ</t>
    </rPh>
    <rPh sb="1" eb="3">
      <t>キカン</t>
    </rPh>
    <rPh sb="3" eb="6">
      <t>ダンボウヒ</t>
    </rPh>
    <rPh sb="10" eb="11">
      <t>エン</t>
    </rPh>
    <rPh sb="14" eb="15">
      <t>ガツ</t>
    </rPh>
    <rPh sb="17" eb="18">
      <t>ガツ</t>
    </rPh>
    <phoneticPr fontId="1"/>
  </si>
  <si>
    <t>入院治療が必要で、施設に戻ることが困難のため　　　　　　高度の介護が必用になり住み替えのため</t>
    <rPh sb="0" eb="4">
      <t>ニュウインチリョウ</t>
    </rPh>
    <rPh sb="5" eb="7">
      <t>ヒツヨウ</t>
    </rPh>
    <rPh sb="9" eb="11">
      <t>シセツ</t>
    </rPh>
    <rPh sb="12" eb="13">
      <t>モド</t>
    </rPh>
    <rPh sb="17" eb="19">
      <t>コンナン</t>
    </rPh>
    <rPh sb="28" eb="30">
      <t>コウド</t>
    </rPh>
    <rPh sb="31" eb="33">
      <t>カイゴ</t>
    </rPh>
    <rPh sb="34" eb="36">
      <t>ヒツヨウ</t>
    </rPh>
    <rPh sb="39" eb="40">
      <t>ス</t>
    </rPh>
    <rPh sb="41" eb="42">
      <t>カ</t>
    </rPh>
    <phoneticPr fontId="1"/>
  </si>
  <si>
    <t>自分が経営している介護施設への住み替え希望</t>
    <rPh sb="0" eb="2">
      <t>ジブン</t>
    </rPh>
    <rPh sb="3" eb="5">
      <t>ケイエイ</t>
    </rPh>
    <rPh sb="9" eb="13">
      <t>カイゴシセツ</t>
    </rPh>
    <rPh sb="15" eb="16">
      <t>ス</t>
    </rPh>
    <rPh sb="17" eb="18">
      <t>カ</t>
    </rPh>
    <rPh sb="19" eb="21">
      <t>キボウ</t>
    </rPh>
    <phoneticPr fontId="1"/>
  </si>
  <si>
    <t>住宅型有料老人ホームエレナ　苦情相談窓口</t>
    <phoneticPr fontId="1"/>
  </si>
  <si>
    <t>土曜日・日曜日・祝祭日、8/15、12/30～1/3</t>
    <rPh sb="0" eb="3">
      <t>ドヨウビ</t>
    </rPh>
    <rPh sb="4" eb="7">
      <t>ニチヨウビ</t>
    </rPh>
    <rPh sb="8" eb="11">
      <t>シュクサイジツ</t>
    </rPh>
    <phoneticPr fontId="1"/>
  </si>
  <si>
    <t>施設賠償責任保険</t>
    <rPh sb="0" eb="2">
      <t>シセツ</t>
    </rPh>
    <rPh sb="2" eb="4">
      <t>バイショウ</t>
    </rPh>
    <rPh sb="4" eb="6">
      <t>セキニン</t>
    </rPh>
    <rPh sb="6" eb="8">
      <t>ホケン</t>
    </rPh>
    <phoneticPr fontId="1"/>
  </si>
  <si>
    <t>介護賠償責任保険</t>
    <rPh sb="0" eb="2">
      <t>カイゴ</t>
    </rPh>
    <rPh sb="2" eb="4">
      <t>バイショウ</t>
    </rPh>
    <rPh sb="4" eb="6">
      <t>セキニン</t>
    </rPh>
    <rPh sb="6" eb="8">
      <t>ホケン</t>
    </rPh>
    <phoneticPr fontId="1"/>
  </si>
  <si>
    <t>２　入居希望者に交付</t>
  </si>
  <si>
    <t>３　公開していない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</si>
</sst>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11" sqref="F511:P511"/>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8</v>
      </c>
      <c r="J4" s="458"/>
      <c r="K4" s="33" t="s">
        <v>2473</v>
      </c>
      <c r="L4" s="458"/>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2480</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2481</v>
      </c>
      <c r="K12" s="416"/>
      <c r="L12" s="416"/>
      <c r="M12" s="416"/>
      <c r="N12" s="416"/>
      <c r="O12" s="417"/>
      <c r="P12" s="418"/>
    </row>
    <row r="13" spans="1:20" ht="39" customHeight="1">
      <c r="B13" s="167" t="s">
        <v>5</v>
      </c>
      <c r="C13" s="166"/>
      <c r="D13" s="166"/>
      <c r="E13" s="166"/>
      <c r="F13" s="207" t="s">
        <v>12</v>
      </c>
      <c r="G13" s="218"/>
      <c r="H13" s="464" t="s">
        <v>2483</v>
      </c>
      <c r="I13" s="465"/>
      <c r="J13" s="465"/>
      <c r="K13" s="465"/>
      <c r="L13" s="465"/>
      <c r="M13" s="465"/>
      <c r="N13" s="465"/>
      <c r="O13" s="465"/>
      <c r="P13" s="466"/>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5" t="s">
        <v>6</v>
      </c>
      <c r="C17" s="218"/>
      <c r="D17" s="218"/>
      <c r="E17" s="236"/>
      <c r="F17" s="34" t="s">
        <v>13</v>
      </c>
      <c r="G17" s="31">
        <v>78</v>
      </c>
      <c r="H17" s="35" t="s">
        <v>487</v>
      </c>
      <c r="I17" s="32">
        <v>8208</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3"/>
      <c r="C20" s="344"/>
      <c r="D20" s="344"/>
      <c r="E20" s="345"/>
      <c r="F20" s="166" t="s">
        <v>15</v>
      </c>
      <c r="G20" s="166"/>
      <c r="H20" s="166"/>
      <c r="I20" s="166"/>
      <c r="J20" s="64" t="s">
        <v>2486</v>
      </c>
      <c r="K20" s="35" t="s">
        <v>487</v>
      </c>
      <c r="L20" s="63" t="s">
        <v>2487</v>
      </c>
      <c r="M20" s="35" t="s">
        <v>487</v>
      </c>
      <c r="N20" s="63" t="s">
        <v>2489</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2490</v>
      </c>
      <c r="K23" s="415"/>
      <c r="L23" s="92" t="s">
        <v>2491</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2492</v>
      </c>
      <c r="K24" s="178"/>
      <c r="L24" s="178"/>
      <c r="M24" s="178"/>
      <c r="N24" s="178"/>
      <c r="O24" s="138"/>
      <c r="P24" s="179"/>
    </row>
    <row r="25" spans="1:20" ht="20.100000000000001" customHeight="1">
      <c r="B25" s="280"/>
      <c r="C25" s="298"/>
      <c r="D25" s="298"/>
      <c r="E25" s="281"/>
      <c r="F25" s="168" t="s">
        <v>18</v>
      </c>
      <c r="G25" s="168"/>
      <c r="H25" s="166"/>
      <c r="I25" s="166"/>
      <c r="J25" s="178" t="s">
        <v>2493</v>
      </c>
      <c r="K25" s="178"/>
      <c r="L25" s="178"/>
      <c r="M25" s="178"/>
      <c r="N25" s="178"/>
      <c r="O25" s="138"/>
      <c r="P25" s="179"/>
    </row>
    <row r="26" spans="1:20" ht="20.100000000000001" customHeight="1">
      <c r="B26" s="167" t="s">
        <v>9</v>
      </c>
      <c r="C26" s="166"/>
      <c r="D26" s="166"/>
      <c r="E26" s="166"/>
      <c r="F26" s="432">
        <v>1984</v>
      </c>
      <c r="G26" s="433"/>
      <c r="H26" s="35" t="s">
        <v>484</v>
      </c>
      <c r="I26" s="433">
        <v>4</v>
      </c>
      <c r="J26" s="433"/>
      <c r="K26" s="35" t="s">
        <v>485</v>
      </c>
      <c r="L26" s="433">
        <v>6</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2517</v>
      </c>
      <c r="I31" s="450"/>
      <c r="J31" s="450"/>
      <c r="K31" s="450"/>
      <c r="L31" s="450"/>
      <c r="M31" s="450"/>
      <c r="N31" s="450"/>
      <c r="O31" s="450"/>
      <c r="P31" s="451"/>
      <c r="S31" s="15" t="str">
        <f>IF(H31="","未記入","")</f>
        <v/>
      </c>
    </row>
    <row r="32" spans="1:20" ht="39" customHeight="1">
      <c r="B32" s="280"/>
      <c r="C32" s="298"/>
      <c r="D32" s="298"/>
      <c r="E32" s="281"/>
      <c r="F32" s="201" t="s">
        <v>2518</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70</v>
      </c>
      <c r="H33" s="35" t="s">
        <v>487</v>
      </c>
      <c r="I33" s="32">
        <v>873</v>
      </c>
      <c r="J33" s="439"/>
      <c r="K33" s="439"/>
      <c r="L33" s="439"/>
      <c r="M33" s="439"/>
      <c r="N33" s="439"/>
      <c r="O33" s="439"/>
      <c r="P33" s="440"/>
      <c r="S33" s="15" t="str">
        <f>IF(OR(G33="",I33=""),"未記入","")</f>
        <v/>
      </c>
    </row>
    <row r="34" spans="2:20" ht="58.5" customHeight="1">
      <c r="B34" s="280"/>
      <c r="C34" s="298"/>
      <c r="D34" s="298"/>
      <c r="E34" s="281"/>
      <c r="F34" s="104" t="s">
        <v>2519</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576</v>
      </c>
      <c r="I36" s="443"/>
      <c r="J36" s="441" t="s">
        <v>517</v>
      </c>
      <c r="K36" s="301"/>
      <c r="L36" s="442" t="s">
        <v>643</v>
      </c>
      <c r="M36" s="443"/>
      <c r="N36" s="443"/>
      <c r="O36" s="443"/>
      <c r="P36" s="444"/>
      <c r="S36" s="15" t="str">
        <f>IF(OR(H36="",L36=""),"未記入","")</f>
        <v/>
      </c>
    </row>
    <row r="37" spans="2:20" ht="39.75" customHeight="1">
      <c r="B37" s="167" t="s">
        <v>24</v>
      </c>
      <c r="C37" s="166"/>
      <c r="D37" s="166"/>
      <c r="E37" s="166"/>
      <c r="F37" s="180" t="s">
        <v>26</v>
      </c>
      <c r="G37" s="180"/>
      <c r="H37" s="180"/>
      <c r="I37" s="180"/>
      <c r="J37" s="92" t="s">
        <v>2520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2516</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2521</v>
      </c>
      <c r="K43" s="35" t="s">
        <v>487</v>
      </c>
      <c r="L43" s="11" t="s">
        <v>2522</v>
      </c>
      <c r="M43" s="35" t="s">
        <v>487</v>
      </c>
      <c r="N43" s="11" t="s">
        <v>2523</v>
      </c>
      <c r="O43" s="288"/>
      <c r="P43" s="289"/>
      <c r="S43" s="15" t="str">
        <f>IF(OR(J43="",L43="",N43=""),"未記入","")</f>
        <v/>
      </c>
    </row>
    <row r="44" spans="2:20" ht="20.100000000000001" customHeight="1">
      <c r="B44" s="167"/>
      <c r="C44" s="166"/>
      <c r="D44" s="166"/>
      <c r="E44" s="166"/>
      <c r="F44" s="166" t="s">
        <v>15</v>
      </c>
      <c r="G44" s="166"/>
      <c r="H44" s="166"/>
      <c r="I44" s="166"/>
      <c r="J44" s="64" t="s">
        <v>2521</v>
      </c>
      <c r="K44" s="35" t="s">
        <v>487</v>
      </c>
      <c r="L44" s="63" t="s">
        <v>2522</v>
      </c>
      <c r="M44" s="35" t="s">
        <v>487</v>
      </c>
      <c r="N44" s="63" t="s">
        <v>2524</v>
      </c>
      <c r="O44" s="288"/>
      <c r="P44" s="289"/>
    </row>
    <row r="45" spans="2:20" ht="20.100000000000001" customHeight="1">
      <c r="B45" s="167"/>
      <c r="C45" s="166"/>
      <c r="D45" s="166"/>
      <c r="E45" s="166"/>
      <c r="F45" s="396" t="s">
        <v>423</v>
      </c>
      <c r="G45" s="425"/>
      <c r="H45" s="425"/>
      <c r="I45" s="397"/>
      <c r="J45" s="138"/>
      <c r="K45" s="93"/>
      <c r="L45" s="93"/>
      <c r="M45" s="35" t="s">
        <v>483</v>
      </c>
      <c r="N45" s="93"/>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2490</v>
      </c>
      <c r="K47" s="415"/>
      <c r="L47" s="92" t="s">
        <v>2491</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2525</v>
      </c>
      <c r="K48" s="178"/>
      <c r="L48" s="178"/>
      <c r="M48" s="178"/>
      <c r="N48" s="178"/>
      <c r="O48" s="138"/>
      <c r="P48" s="179"/>
    </row>
    <row r="49" spans="1:20" ht="20.100000000000001" customHeight="1">
      <c r="B49" s="167"/>
      <c r="C49" s="166"/>
      <c r="D49" s="166"/>
      <c r="E49" s="166"/>
      <c r="F49" s="166" t="s">
        <v>18</v>
      </c>
      <c r="G49" s="166"/>
      <c r="H49" s="166"/>
      <c r="I49" s="166"/>
      <c r="J49" s="178" t="s">
        <v>2526</v>
      </c>
      <c r="K49" s="178"/>
      <c r="L49" s="178"/>
      <c r="M49" s="178"/>
      <c r="N49" s="178"/>
      <c r="O49" s="138"/>
      <c r="P49" s="179"/>
    </row>
    <row r="50" spans="1:20" ht="20.100000000000001" customHeight="1">
      <c r="B50" s="108" t="s">
        <v>28</v>
      </c>
      <c r="C50" s="217"/>
      <c r="D50" s="217"/>
      <c r="E50" s="217"/>
      <c r="F50" s="217"/>
      <c r="G50" s="217"/>
      <c r="H50" s="217"/>
      <c r="I50" s="217"/>
      <c r="J50" s="432">
        <v>2009</v>
      </c>
      <c r="K50" s="433"/>
      <c r="L50" s="35" t="s">
        <v>484</v>
      </c>
      <c r="M50" s="61">
        <v>4</v>
      </c>
      <c r="N50" s="35" t="s">
        <v>485</v>
      </c>
      <c r="O50" s="61">
        <v>20</v>
      </c>
      <c r="P50" s="37" t="s">
        <v>486</v>
      </c>
      <c r="S50" s="15" t="str">
        <f>IF(OR(J50="",M50="",O50=""),"未記入","")</f>
        <v/>
      </c>
    </row>
    <row r="51" spans="1:20" ht="20.100000000000001" customHeight="1" thickBot="1">
      <c r="B51" s="109" t="s">
        <v>29</v>
      </c>
      <c r="C51" s="434"/>
      <c r="D51" s="434"/>
      <c r="E51" s="434"/>
      <c r="F51" s="434"/>
      <c r="G51" s="434"/>
      <c r="H51" s="434"/>
      <c r="I51" s="434"/>
      <c r="J51" s="423">
        <v>2016</v>
      </c>
      <c r="K51" s="424"/>
      <c r="L51" s="36" t="s">
        <v>484</v>
      </c>
      <c r="M51" s="62">
        <v>6</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2527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2"/>
      <c r="K57" s="433"/>
      <c r="L57" s="35" t="s">
        <v>484</v>
      </c>
      <c r="M57" s="61"/>
      <c r="N57" s="35" t="s">
        <v>485</v>
      </c>
      <c r="O57" s="61"/>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903</v>
      </c>
      <c r="H61" s="193"/>
      <c r="I61" s="193"/>
      <c r="J61" s="193"/>
      <c r="K61" s="431"/>
      <c r="L61" s="370" t="s">
        <v>516</v>
      </c>
      <c r="M61" s="359"/>
      <c r="N61" s="359"/>
      <c r="O61" s="359"/>
      <c r="P61" s="384"/>
    </row>
    <row r="62" spans="1:20" ht="20.100000000000001" customHeight="1">
      <c r="B62" s="167"/>
      <c r="C62" s="166"/>
      <c r="D62" s="207" t="s">
        <v>39</v>
      </c>
      <c r="E62" s="218"/>
      <c r="F62" s="236"/>
      <c r="G62" s="178" t="s">
        <v>2528</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2511</v>
      </c>
      <c r="L65" s="93"/>
      <c r="M65" s="93"/>
      <c r="N65" s="93"/>
      <c r="O65" s="93"/>
      <c r="P65" s="139"/>
    </row>
    <row r="66" spans="2:16" ht="20.100000000000001" customHeight="1">
      <c r="B66" s="167"/>
      <c r="C66" s="166"/>
      <c r="D66" s="346"/>
      <c r="E66" s="344"/>
      <c r="F66" s="345"/>
      <c r="G66" s="208"/>
      <c r="H66" s="207" t="s">
        <v>436</v>
      </c>
      <c r="I66" s="218"/>
      <c r="J66" s="236"/>
      <c r="K66" s="138" t="s">
        <v>2507</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2016</v>
      </c>
      <c r="L68" s="39" t="s">
        <v>484</v>
      </c>
      <c r="M68" s="61">
        <v>6</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2036</v>
      </c>
      <c r="L70" s="39" t="s">
        <v>484</v>
      </c>
      <c r="M70" s="61">
        <v>5</v>
      </c>
      <c r="N70" s="39" t="s">
        <v>485</v>
      </c>
      <c r="O70" s="61">
        <v>31</v>
      </c>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984.31</v>
      </c>
      <c r="L72" s="93"/>
      <c r="M72" s="93"/>
      <c r="N72" s="171" t="s">
        <v>490</v>
      </c>
      <c r="O72" s="171"/>
      <c r="P72" s="197"/>
    </row>
    <row r="73" spans="2:16" ht="20.100000000000001" customHeight="1">
      <c r="B73" s="70"/>
      <c r="C73" s="71"/>
      <c r="D73" s="297"/>
      <c r="E73" s="298"/>
      <c r="F73" s="281"/>
      <c r="G73" s="217" t="s">
        <v>42</v>
      </c>
      <c r="H73" s="217"/>
      <c r="I73" s="217"/>
      <c r="J73" s="217"/>
      <c r="K73" s="138">
        <v>844.71</v>
      </c>
      <c r="L73" s="93"/>
      <c r="M73" s="93"/>
      <c r="N73" s="171" t="s">
        <v>490</v>
      </c>
      <c r="O73" s="171"/>
      <c r="P73" s="197"/>
    </row>
    <row r="74" spans="2:16" ht="20.100000000000001" customHeight="1">
      <c r="B74" s="70"/>
      <c r="C74" s="71"/>
      <c r="D74" s="166" t="s">
        <v>43</v>
      </c>
      <c r="E74" s="166"/>
      <c r="F74" s="166"/>
      <c r="G74" s="178" t="s">
        <v>2529</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2530</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2531</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2511</v>
      </c>
      <c r="L83" s="93"/>
      <c r="M83" s="93"/>
      <c r="N83" s="93"/>
      <c r="O83" s="93"/>
      <c r="P83" s="139"/>
    </row>
    <row r="84" spans="2:19" ht="20.100000000000001" customHeight="1">
      <c r="B84" s="70"/>
      <c r="C84" s="71"/>
      <c r="D84" s="166"/>
      <c r="E84" s="166"/>
      <c r="F84" s="166"/>
      <c r="G84" s="208"/>
      <c r="H84" s="207" t="s">
        <v>436</v>
      </c>
      <c r="I84" s="218"/>
      <c r="J84" s="236"/>
      <c r="K84" s="138" t="s">
        <v>2507</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2016</v>
      </c>
      <c r="L86" s="39" t="s">
        <v>484</v>
      </c>
      <c r="M86" s="61">
        <v>6</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2036</v>
      </c>
      <c r="L88" s="39" t="s">
        <v>484</v>
      </c>
      <c r="M88" s="61">
        <v>5</v>
      </c>
      <c r="N88" s="39" t="s">
        <v>485</v>
      </c>
      <c r="O88" s="61">
        <v>31</v>
      </c>
      <c r="P88" s="40" t="s">
        <v>486</v>
      </c>
    </row>
    <row r="89" spans="2:19" ht="20.100000000000001" customHeight="1">
      <c r="B89" s="72"/>
      <c r="C89" s="73"/>
      <c r="D89" s="166"/>
      <c r="E89" s="166"/>
      <c r="F89" s="166"/>
      <c r="G89" s="216"/>
      <c r="H89" s="171" t="s">
        <v>437</v>
      </c>
      <c r="I89" s="171"/>
      <c r="J89" s="242"/>
      <c r="K89" s="138"/>
      <c r="L89" s="93"/>
      <c r="M89" s="93"/>
      <c r="N89" s="93"/>
      <c r="O89" s="93"/>
      <c r="P89" s="139"/>
    </row>
    <row r="90" spans="2:19" ht="20.100000000000001" customHeight="1">
      <c r="B90" s="167" t="s">
        <v>45</v>
      </c>
      <c r="C90" s="166"/>
      <c r="D90" s="117" t="s">
        <v>46</v>
      </c>
      <c r="E90" s="218"/>
      <c r="F90" s="236"/>
      <c r="G90" s="178" t="s">
        <v>2532</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2385</v>
      </c>
      <c r="G95" s="178"/>
      <c r="H95" s="178" t="s">
        <v>2385</v>
      </c>
      <c r="I95" s="178"/>
      <c r="J95" s="23">
        <v>10.94</v>
      </c>
      <c r="K95" s="50" t="s">
        <v>490</v>
      </c>
      <c r="L95" s="138">
        <v>33</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10</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10</v>
      </c>
      <c r="O106" s="93"/>
      <c r="P106" s="37" t="s">
        <v>492</v>
      </c>
    </row>
    <row r="107" spans="2:19" ht="20.100000000000001" customHeight="1">
      <c r="B107" s="419"/>
      <c r="C107" s="420"/>
      <c r="D107" s="207" t="s">
        <v>64</v>
      </c>
      <c r="E107" s="218"/>
      <c r="F107" s="236"/>
      <c r="G107" s="123">
        <v>2</v>
      </c>
      <c r="H107" s="236" t="s">
        <v>492</v>
      </c>
      <c r="I107" s="166" t="s">
        <v>68</v>
      </c>
      <c r="J107" s="166"/>
      <c r="K107" s="166"/>
      <c r="L107" s="166"/>
      <c r="M107" s="166"/>
      <c r="N107" s="138">
        <v>2</v>
      </c>
      <c r="O107" s="93"/>
      <c r="P107" s="37" t="s">
        <v>492</v>
      </c>
    </row>
    <row r="108" spans="2:19" ht="20.100000000000001" customHeight="1">
      <c r="B108" s="419"/>
      <c r="C108" s="420"/>
      <c r="D108" s="297"/>
      <c r="E108" s="298"/>
      <c r="F108" s="281"/>
      <c r="G108" s="129"/>
      <c r="H108" s="281"/>
      <c r="I108" s="166" t="s">
        <v>69</v>
      </c>
      <c r="J108" s="166"/>
      <c r="K108" s="166"/>
      <c r="L108" s="166"/>
      <c r="M108" s="166"/>
      <c r="N108" s="138"/>
      <c r="O108" s="93"/>
      <c r="P108" s="37" t="s">
        <v>492</v>
      </c>
    </row>
    <row r="109" spans="2:19" ht="20.100000000000001" customHeight="1">
      <c r="B109" s="419"/>
      <c r="C109" s="420"/>
      <c r="D109" s="117" t="s">
        <v>65</v>
      </c>
      <c r="E109" s="118"/>
      <c r="F109" s="133"/>
      <c r="G109" s="123"/>
      <c r="H109" s="387" t="s">
        <v>492</v>
      </c>
      <c r="I109" s="166" t="s">
        <v>81</v>
      </c>
      <c r="J109" s="166"/>
      <c r="K109" s="166"/>
      <c r="L109" s="166"/>
      <c r="M109" s="166"/>
      <c r="N109" s="138"/>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2507</v>
      </c>
      <c r="H113" s="178"/>
      <c r="I113" s="178"/>
      <c r="J113" s="178"/>
      <c r="K113" s="178"/>
      <c r="L113" s="178"/>
      <c r="M113" s="178"/>
      <c r="N113" s="178"/>
      <c r="O113" s="138"/>
      <c r="P113" s="179"/>
    </row>
    <row r="114" spans="2:16" ht="20.100000000000001" customHeight="1">
      <c r="B114" s="419"/>
      <c r="C114" s="420"/>
      <c r="D114" s="117" t="s">
        <v>79</v>
      </c>
      <c r="E114" s="118"/>
      <c r="F114" s="133"/>
      <c r="G114" s="123" t="s">
        <v>2511</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2533</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2507</v>
      </c>
      <c r="H117" s="178"/>
      <c r="I117" s="178"/>
      <c r="J117" s="178"/>
      <c r="K117" s="178"/>
      <c r="L117" s="178"/>
      <c r="M117" s="178"/>
      <c r="N117" s="178"/>
      <c r="O117" s="138"/>
      <c r="P117" s="179"/>
    </row>
    <row r="118" spans="2:16" ht="20.100000000000001" customHeight="1">
      <c r="B118" s="134"/>
      <c r="C118" s="135"/>
      <c r="D118" s="110" t="s">
        <v>73</v>
      </c>
      <c r="E118" s="102"/>
      <c r="F118" s="103"/>
      <c r="G118" s="178" t="s">
        <v>2507</v>
      </c>
      <c r="H118" s="178"/>
      <c r="I118" s="178"/>
      <c r="J118" s="178"/>
      <c r="K118" s="178"/>
      <c r="L118" s="178"/>
      <c r="M118" s="178"/>
      <c r="N118" s="178"/>
      <c r="O118" s="138"/>
      <c r="P118" s="179"/>
    </row>
    <row r="119" spans="2:16" ht="20.100000000000001" customHeight="1">
      <c r="B119" s="134"/>
      <c r="C119" s="135"/>
      <c r="D119" s="234" t="s">
        <v>74</v>
      </c>
      <c r="E119" s="273"/>
      <c r="F119" s="235"/>
      <c r="G119" s="178"/>
      <c r="H119" s="178"/>
      <c r="I119" s="178"/>
      <c r="J119" s="178"/>
      <c r="K119" s="178"/>
      <c r="L119" s="178"/>
      <c r="M119" s="178"/>
      <c r="N119" s="178"/>
      <c r="O119" s="138"/>
      <c r="P119" s="179"/>
    </row>
    <row r="120" spans="2:16" ht="20.100000000000001" customHeight="1">
      <c r="B120" s="134"/>
      <c r="C120" s="135"/>
      <c r="D120" s="169" t="s">
        <v>75</v>
      </c>
      <c r="E120" s="171"/>
      <c r="F120" s="242"/>
      <c r="G120" s="178" t="s">
        <v>2507</v>
      </c>
      <c r="H120" s="178"/>
      <c r="I120" s="178"/>
      <c r="J120" s="178"/>
      <c r="K120" s="178"/>
      <c r="L120" s="178"/>
      <c r="M120" s="178"/>
      <c r="N120" s="178"/>
      <c r="O120" s="138"/>
      <c r="P120" s="179"/>
    </row>
    <row r="121" spans="2:16" ht="20.100000000000001" customHeight="1">
      <c r="B121" s="134"/>
      <c r="C121" s="135"/>
      <c r="D121" s="169" t="s">
        <v>76</v>
      </c>
      <c r="E121" s="171"/>
      <c r="F121" s="242"/>
      <c r="G121" s="178" t="s">
        <v>2507</v>
      </c>
      <c r="H121" s="178"/>
      <c r="I121" s="178"/>
      <c r="J121" s="178"/>
      <c r="K121" s="178"/>
      <c r="L121" s="178"/>
      <c r="M121" s="178"/>
      <c r="N121" s="178"/>
      <c r="O121" s="138"/>
      <c r="P121" s="179"/>
    </row>
    <row r="122" spans="2:16" ht="20.100000000000001" customHeight="1">
      <c r="B122" s="136"/>
      <c r="C122" s="137"/>
      <c r="D122" s="169" t="s">
        <v>77</v>
      </c>
      <c r="E122" s="171"/>
      <c r="F122" s="242"/>
      <c r="G122" s="178" t="s">
        <v>2507</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2534</v>
      </c>
      <c r="H123" s="178"/>
      <c r="I123" s="178"/>
      <c r="J123" s="178"/>
      <c r="K123" s="178"/>
      <c r="L123" s="178"/>
      <c r="M123" s="178"/>
      <c r="N123" s="178"/>
      <c r="O123" s="138"/>
      <c r="P123" s="179"/>
    </row>
    <row r="124" spans="2:16" ht="20.100000000000001" customHeight="1">
      <c r="B124" s="134"/>
      <c r="C124" s="135"/>
      <c r="D124" s="110" t="s">
        <v>446</v>
      </c>
      <c r="E124" s="102"/>
      <c r="F124" s="103"/>
      <c r="G124" s="178" t="s">
        <v>2535</v>
      </c>
      <c r="H124" s="178"/>
      <c r="I124" s="178"/>
      <c r="J124" s="178"/>
      <c r="K124" s="178"/>
      <c r="L124" s="178"/>
      <c r="M124" s="178"/>
      <c r="N124" s="178"/>
      <c r="O124" s="138"/>
      <c r="P124" s="179"/>
    </row>
    <row r="125" spans="2:16" ht="20.100000000000001" customHeight="1">
      <c r="B125" s="134"/>
      <c r="C125" s="135"/>
      <c r="D125" s="234" t="s">
        <v>447</v>
      </c>
      <c r="E125" s="273"/>
      <c r="F125" s="235"/>
      <c r="G125" s="178" t="s">
        <v>2536</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2537</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2538</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2539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2539</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2539</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2539</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2539</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2539</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5" t="s">
        <v>97</v>
      </c>
      <c r="G154" s="156"/>
      <c r="H154" s="157"/>
      <c r="I154" s="399" t="s">
        <v>99</v>
      </c>
      <c r="J154" s="400"/>
      <c r="K154" s="178"/>
      <c r="L154" s="178"/>
      <c r="M154" s="178"/>
      <c r="N154" s="178"/>
      <c r="O154" s="138"/>
      <c r="P154" s="179"/>
    </row>
    <row r="155" spans="1:16" ht="20.100000000000001" customHeight="1">
      <c r="B155" s="77"/>
      <c r="C155" s="78"/>
      <c r="D155" s="78"/>
      <c r="E155" s="79"/>
      <c r="F155" s="398"/>
      <c r="G155" s="162"/>
      <c r="H155" s="163"/>
      <c r="I155" s="401" t="s">
        <v>100</v>
      </c>
      <c r="J155" s="400"/>
      <c r="K155" s="178"/>
      <c r="L155" s="178"/>
      <c r="M155" s="178"/>
      <c r="N155" s="178"/>
      <c r="O155" s="138"/>
      <c r="P155" s="179"/>
    </row>
    <row r="156" spans="1:16" ht="20.100000000000001" customHeight="1">
      <c r="B156" s="77"/>
      <c r="C156" s="78"/>
      <c r="D156" s="78"/>
      <c r="E156" s="79"/>
      <c r="F156" s="406" t="s">
        <v>98</v>
      </c>
      <c r="G156" s="407"/>
      <c r="H156" s="408"/>
      <c r="I156" s="396" t="s">
        <v>532</v>
      </c>
      <c r="J156" s="397"/>
      <c r="K156" s="178"/>
      <c r="L156" s="178"/>
      <c r="M156" s="178"/>
      <c r="N156" s="178"/>
      <c r="O156" s="138"/>
      <c r="P156" s="179"/>
    </row>
    <row r="157" spans="1:16" ht="20.100000000000001" customHeight="1">
      <c r="B157" s="77"/>
      <c r="C157" s="78"/>
      <c r="D157" s="78"/>
      <c r="E157" s="79"/>
      <c r="F157" s="406"/>
      <c r="G157" s="407"/>
      <c r="H157" s="408"/>
      <c r="I157" s="396" t="s">
        <v>533</v>
      </c>
      <c r="J157" s="397"/>
      <c r="K157" s="178"/>
      <c r="L157" s="178"/>
      <c r="M157" s="178"/>
      <c r="N157" s="178"/>
      <c r="O157" s="138"/>
      <c r="P157" s="179"/>
    </row>
    <row r="158" spans="1:16" ht="20.100000000000001" customHeight="1">
      <c r="B158" s="77"/>
      <c r="C158" s="78"/>
      <c r="D158" s="78"/>
      <c r="E158" s="79"/>
      <c r="F158" s="406"/>
      <c r="G158" s="407"/>
      <c r="H158" s="408"/>
      <c r="I158" s="396" t="s">
        <v>100</v>
      </c>
      <c r="J158" s="397"/>
      <c r="K158" s="178"/>
      <c r="L158" s="178"/>
      <c r="M158" s="178"/>
      <c r="N158" s="178"/>
      <c r="O158" s="138"/>
      <c r="P158" s="179"/>
    </row>
    <row r="159" spans="1:16" ht="20.100000000000001" customHeight="1">
      <c r="B159" s="77"/>
      <c r="C159" s="78"/>
      <c r="D159" s="78"/>
      <c r="E159" s="79"/>
      <c r="F159" s="406"/>
      <c r="G159" s="407"/>
      <c r="H159" s="408"/>
      <c r="I159" s="406" t="s">
        <v>101</v>
      </c>
      <c r="J159" s="408"/>
      <c r="K159" s="178"/>
      <c r="L159" s="178"/>
      <c r="M159" s="178"/>
      <c r="N159" s="178"/>
      <c r="O159" s="138"/>
      <c r="P159" s="179"/>
    </row>
    <row r="160" spans="1:16" ht="20.100000000000001" customHeight="1">
      <c r="B160" s="77"/>
      <c r="C160" s="78"/>
      <c r="D160" s="78"/>
      <c r="E160" s="79"/>
      <c r="F160" s="406" t="s">
        <v>425</v>
      </c>
      <c r="G160" s="407"/>
      <c r="H160" s="408"/>
      <c r="I160" s="396" t="s">
        <v>99</v>
      </c>
      <c r="J160" s="397"/>
      <c r="K160" s="178"/>
      <c r="L160" s="178"/>
      <c r="M160" s="178"/>
      <c r="N160" s="178"/>
      <c r="O160" s="138"/>
      <c r="P160" s="179"/>
    </row>
    <row r="161" spans="2:20" ht="20.100000000000001" customHeight="1">
      <c r="B161" s="77"/>
      <c r="C161" s="78"/>
      <c r="D161" s="78"/>
      <c r="E161" s="79"/>
      <c r="F161" s="406"/>
      <c r="G161" s="407"/>
      <c r="H161" s="408"/>
      <c r="I161" s="396" t="s">
        <v>100</v>
      </c>
      <c r="J161" s="397"/>
      <c r="K161" s="178"/>
      <c r="L161" s="178"/>
      <c r="M161" s="178"/>
      <c r="N161" s="178"/>
      <c r="O161" s="138"/>
      <c r="P161" s="179"/>
    </row>
    <row r="162" spans="2:20" ht="20.100000000000001" customHeight="1">
      <c r="B162" s="77"/>
      <c r="C162" s="78"/>
      <c r="D162" s="78"/>
      <c r="E162" s="79"/>
      <c r="F162" s="406"/>
      <c r="G162" s="407"/>
      <c r="H162" s="408"/>
      <c r="I162" s="398" t="s">
        <v>101</v>
      </c>
      <c r="J162" s="163"/>
      <c r="K162" s="178"/>
      <c r="L162" s="178"/>
      <c r="M162" s="178"/>
      <c r="N162" s="178"/>
      <c r="O162" s="138"/>
      <c r="P162" s="179"/>
    </row>
    <row r="163" spans="2:20" ht="20.100000000000001" customHeight="1">
      <c r="B163" s="77"/>
      <c r="C163" s="78"/>
      <c r="D163" s="78"/>
      <c r="E163" s="79"/>
      <c r="F163" s="406"/>
      <c r="G163" s="407"/>
      <c r="H163" s="408"/>
      <c r="I163" s="396" t="s">
        <v>426</v>
      </c>
      <c r="J163" s="397"/>
      <c r="K163" s="178"/>
      <c r="L163" s="178"/>
      <c r="M163" s="178"/>
      <c r="N163" s="178"/>
      <c r="O163" s="138"/>
      <c r="P163" s="179"/>
    </row>
    <row r="164" spans="2:20" ht="20.100000000000001" customHeight="1">
      <c r="B164" s="77"/>
      <c r="C164" s="78"/>
      <c r="D164" s="78"/>
      <c r="E164" s="79"/>
      <c r="F164" s="406"/>
      <c r="G164" s="407"/>
      <c r="H164" s="408"/>
      <c r="I164" s="398" t="s">
        <v>427</v>
      </c>
      <c r="J164" s="163"/>
      <c r="K164" s="178"/>
      <c r="L164" s="178"/>
      <c r="M164" s="178"/>
      <c r="N164" s="178"/>
      <c r="O164" s="138"/>
      <c r="P164" s="179"/>
    </row>
    <row r="165" spans="2:20" ht="20.100000000000001" customHeight="1">
      <c r="B165" s="77"/>
      <c r="C165" s="78"/>
      <c r="D165" s="78"/>
      <c r="E165" s="79"/>
      <c r="F165" s="405" t="s">
        <v>428</v>
      </c>
      <c r="G165" s="156"/>
      <c r="H165" s="157"/>
      <c r="I165" s="399" t="s">
        <v>99</v>
      </c>
      <c r="J165" s="400"/>
      <c r="K165" s="178"/>
      <c r="L165" s="178"/>
      <c r="M165" s="178"/>
      <c r="N165" s="178"/>
      <c r="O165" s="138"/>
      <c r="P165" s="179"/>
    </row>
    <row r="166" spans="2:20" ht="20.100000000000001" customHeight="1">
      <c r="B166" s="80"/>
      <c r="C166" s="81"/>
      <c r="D166" s="81"/>
      <c r="E166" s="82"/>
      <c r="F166" s="398"/>
      <c r="G166" s="162"/>
      <c r="H166" s="163"/>
      <c r="I166" s="401" t="s">
        <v>100</v>
      </c>
      <c r="J166" s="400"/>
      <c r="K166" s="178"/>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2495</v>
      </c>
      <c r="G172" s="359" t="s">
        <v>474</v>
      </c>
      <c r="H172" s="359"/>
      <c r="I172" s="359"/>
      <c r="J172" s="359"/>
      <c r="K172" s="359"/>
      <c r="L172" s="359"/>
      <c r="M172" s="359"/>
      <c r="N172" s="359"/>
      <c r="O172" s="359"/>
      <c r="P172" s="384"/>
    </row>
    <row r="173" spans="2:20" ht="20.100000000000001" customHeight="1">
      <c r="B173" s="167"/>
      <c r="C173" s="166"/>
      <c r="D173" s="166"/>
      <c r="E173" s="166"/>
      <c r="F173" s="14" t="s">
        <v>2495</v>
      </c>
      <c r="G173" s="171" t="s">
        <v>475</v>
      </c>
      <c r="H173" s="171"/>
      <c r="I173" s="171"/>
      <c r="J173" s="171"/>
      <c r="K173" s="171"/>
      <c r="L173" s="171"/>
      <c r="M173" s="171"/>
      <c r="N173" s="171"/>
      <c r="O173" s="171"/>
      <c r="P173" s="197"/>
    </row>
    <row r="174" spans="2:20" ht="20.100000000000001" customHeight="1">
      <c r="B174" s="167"/>
      <c r="C174" s="166"/>
      <c r="D174" s="166"/>
      <c r="E174" s="166"/>
      <c r="F174" s="14" t="s">
        <v>2495</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2544</v>
      </c>
      <c r="J176" s="105"/>
      <c r="K176" s="105"/>
      <c r="L176" s="105"/>
      <c r="M176" s="105"/>
      <c r="N176" s="105"/>
      <c r="O176" s="106"/>
      <c r="P176" s="107"/>
    </row>
    <row r="177" spans="2:16" ht="39.950000000000003" customHeight="1">
      <c r="B177" s="85"/>
      <c r="C177" s="86"/>
      <c r="D177" s="287"/>
      <c r="E177" s="363"/>
      <c r="F177" s="166" t="s">
        <v>108</v>
      </c>
      <c r="G177" s="166"/>
      <c r="H177" s="166"/>
      <c r="I177" s="104" t="s">
        <v>2540</v>
      </c>
      <c r="J177" s="105"/>
      <c r="K177" s="105"/>
      <c r="L177" s="105"/>
      <c r="M177" s="105"/>
      <c r="N177" s="105"/>
      <c r="O177" s="106"/>
      <c r="P177" s="107"/>
    </row>
    <row r="178" spans="2:16" ht="39.950000000000003" customHeight="1">
      <c r="B178" s="85"/>
      <c r="C178" s="86"/>
      <c r="D178" s="287"/>
      <c r="E178" s="363"/>
      <c r="F178" s="166" t="s">
        <v>109</v>
      </c>
      <c r="G178" s="166"/>
      <c r="H178" s="166"/>
      <c r="I178" s="104" t="s">
        <v>2541</v>
      </c>
      <c r="J178" s="105"/>
      <c r="K178" s="105"/>
      <c r="L178" s="105"/>
      <c r="M178" s="105"/>
      <c r="N178" s="105"/>
      <c r="O178" s="106"/>
      <c r="P178" s="107"/>
    </row>
    <row r="179" spans="2:16" ht="39.950000000000003" customHeight="1">
      <c r="B179" s="85"/>
      <c r="C179" s="86"/>
      <c r="D179" s="287"/>
      <c r="E179" s="363"/>
      <c r="F179" s="166" t="s">
        <v>429</v>
      </c>
      <c r="G179" s="166"/>
      <c r="H179" s="166"/>
      <c r="I179" s="104" t="s">
        <v>2542</v>
      </c>
      <c r="J179" s="105"/>
      <c r="K179" s="105"/>
      <c r="L179" s="105"/>
      <c r="M179" s="105"/>
      <c r="N179" s="105"/>
      <c r="O179" s="106"/>
      <c r="P179" s="107"/>
    </row>
    <row r="180" spans="2:16" ht="39.950000000000003" customHeight="1">
      <c r="B180" s="85"/>
      <c r="C180" s="86"/>
      <c r="D180" s="287"/>
      <c r="E180" s="363"/>
      <c r="F180" s="166" t="s">
        <v>110</v>
      </c>
      <c r="G180" s="166"/>
      <c r="H180" s="166"/>
      <c r="I180" s="104" t="s">
        <v>2543</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c r="J191" s="105"/>
      <c r="K191" s="105"/>
      <c r="L191" s="105"/>
      <c r="M191" s="105"/>
      <c r="N191" s="105"/>
      <c r="O191" s="106"/>
      <c r="P191" s="107"/>
    </row>
    <row r="192" spans="2:16" ht="39.950000000000003" customHeight="1">
      <c r="B192" s="85"/>
      <c r="C192" s="86"/>
      <c r="D192" s="388"/>
      <c r="E192" s="389"/>
      <c r="F192" s="166" t="s">
        <v>108</v>
      </c>
      <c r="G192" s="166"/>
      <c r="H192" s="166"/>
      <c r="I192" s="104"/>
      <c r="J192" s="105"/>
      <c r="K192" s="105"/>
      <c r="L192" s="105"/>
      <c r="M192" s="105"/>
      <c r="N192" s="105"/>
      <c r="O192" s="106"/>
      <c r="P192" s="107"/>
    </row>
    <row r="193" spans="2:16" ht="39.950000000000003" customHeight="1">
      <c r="B193" s="85"/>
      <c r="C193" s="86"/>
      <c r="D193" s="388"/>
      <c r="E193" s="389"/>
      <c r="F193" s="168" t="s">
        <v>110</v>
      </c>
      <c r="G193" s="168"/>
      <c r="H193" s="168"/>
      <c r="I193" s="104"/>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2511</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2507</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2507</v>
      </c>
      <c r="K219" s="178"/>
      <c r="L219" s="178"/>
      <c r="M219" s="178"/>
      <c r="N219" s="178"/>
      <c r="O219" s="138"/>
      <c r="P219" s="179"/>
      <c r="S219" s="15" t="str">
        <f>IF(J219="","未記入","")</f>
        <v/>
      </c>
    </row>
    <row r="220" spans="2:20" ht="60" customHeight="1">
      <c r="B220" s="167" t="s">
        <v>128</v>
      </c>
      <c r="C220" s="166"/>
      <c r="D220" s="166"/>
      <c r="E220" s="166"/>
      <c r="F220" s="104" t="s">
        <v>2545</v>
      </c>
      <c r="G220" s="105"/>
      <c r="H220" s="105"/>
      <c r="I220" s="105"/>
      <c r="J220" s="105"/>
      <c r="K220" s="105"/>
      <c r="L220" s="105"/>
      <c r="M220" s="105"/>
      <c r="N220" s="105"/>
      <c r="O220" s="106"/>
      <c r="P220" s="107"/>
    </row>
    <row r="221" spans="2:20" ht="60" customHeight="1">
      <c r="B221" s="167" t="s">
        <v>493</v>
      </c>
      <c r="C221" s="166"/>
      <c r="D221" s="166"/>
      <c r="E221" s="166"/>
      <c r="F221" s="104" t="s">
        <v>2546</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2547</v>
      </c>
      <c r="K222" s="173"/>
      <c r="L222" s="173"/>
      <c r="M222" s="173"/>
      <c r="N222" s="173"/>
      <c r="O222" s="173"/>
      <c r="P222" s="174"/>
    </row>
    <row r="223" spans="2:20" ht="20.100000000000001" customHeight="1">
      <c r="B223" s="136"/>
      <c r="C223" s="122"/>
      <c r="D223" s="122"/>
      <c r="E223" s="137"/>
      <c r="F223" s="166" t="s">
        <v>137</v>
      </c>
      <c r="G223" s="166"/>
      <c r="H223" s="166"/>
      <c r="I223" s="166"/>
      <c r="J223" s="138">
        <v>1</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2511</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c r="L238" s="178"/>
      <c r="M238" s="178"/>
      <c r="N238" s="178"/>
      <c r="O238" s="138"/>
      <c r="P238" s="179"/>
    </row>
    <row r="239" spans="1:20" ht="20.100000000000001" customHeight="1">
      <c r="B239" s="167" t="s">
        <v>141</v>
      </c>
      <c r="C239" s="166"/>
      <c r="D239" s="166"/>
      <c r="E239" s="366" t="str">
        <f>IF(OR($H$239&lt;&gt;"",$K$239&lt;&gt;""),SUM($H$239,$K$239),"")</f>
        <v/>
      </c>
      <c r="F239" s="366"/>
      <c r="G239" s="366"/>
      <c r="H239" s="178"/>
      <c r="I239" s="178"/>
      <c r="J239" s="178"/>
      <c r="K239" s="178"/>
      <c r="L239" s="178"/>
      <c r="M239" s="178"/>
      <c r="N239" s="178"/>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15</v>
      </c>
      <c r="F241" s="366"/>
      <c r="G241" s="366"/>
      <c r="H241" s="178">
        <v>13</v>
      </c>
      <c r="I241" s="178"/>
      <c r="J241" s="178"/>
      <c r="K241" s="178">
        <v>2</v>
      </c>
      <c r="L241" s="178"/>
      <c r="M241" s="178"/>
      <c r="N241" s="178"/>
      <c r="O241" s="138"/>
      <c r="P241" s="179"/>
    </row>
    <row r="242" spans="2:20" ht="20.100000000000001" customHeight="1">
      <c r="B242" s="45"/>
      <c r="C242" s="166" t="s">
        <v>144</v>
      </c>
      <c r="D242" s="166"/>
      <c r="E242" s="366">
        <f>IF(OR($H$242&lt;&gt;"",$K$242&lt;&gt;""),SUM($H$242,$K$242),"")</f>
        <v>1</v>
      </c>
      <c r="F242" s="366"/>
      <c r="G242" s="366"/>
      <c r="H242" s="178"/>
      <c r="I242" s="178"/>
      <c r="J242" s="178"/>
      <c r="K242" s="178">
        <v>1</v>
      </c>
      <c r="L242" s="178"/>
      <c r="M242" s="178"/>
      <c r="N242" s="178"/>
      <c r="O242" s="138"/>
      <c r="P242" s="179"/>
    </row>
    <row r="243" spans="2:20" ht="20.100000000000001" customHeight="1">
      <c r="B243" s="167" t="s">
        <v>145</v>
      </c>
      <c r="C243" s="166"/>
      <c r="D243" s="166"/>
      <c r="E243" s="366" t="str">
        <f>IF(OR($H$243&lt;&gt;"",$K$243&lt;&gt;""),SUM($H$243,$K$243),"")</f>
        <v/>
      </c>
      <c r="F243" s="366"/>
      <c r="G243" s="366"/>
      <c r="H243" s="178"/>
      <c r="I243" s="178"/>
      <c r="J243" s="178"/>
      <c r="K243" s="178"/>
      <c r="L243" s="178"/>
      <c r="M243" s="178"/>
      <c r="N243" s="178"/>
      <c r="O243" s="138"/>
      <c r="P243" s="179"/>
    </row>
    <row r="244" spans="2:20" ht="20.100000000000001" customHeight="1">
      <c r="B244" s="167" t="s">
        <v>146</v>
      </c>
      <c r="C244" s="166"/>
      <c r="D244" s="166"/>
      <c r="E244" s="366" t="str">
        <f>IF(OR($H$244&lt;&gt;"",$K$244&lt;&gt;""),SUM($H$244,$K$244),"")</f>
        <v/>
      </c>
      <c r="F244" s="366"/>
      <c r="G244" s="366"/>
      <c r="H244" s="178"/>
      <c r="I244" s="178"/>
      <c r="J244" s="178"/>
      <c r="K244" s="178"/>
      <c r="L244" s="178"/>
      <c r="M244" s="178"/>
      <c r="N244" s="178"/>
      <c r="O244" s="138"/>
      <c r="P244" s="179"/>
    </row>
    <row r="245" spans="2:20" ht="20.100000000000001"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00000000000001"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00000000000001" customHeight="1">
      <c r="B247" s="167" t="s">
        <v>149</v>
      </c>
      <c r="C247" s="166"/>
      <c r="D247" s="166"/>
      <c r="E247" s="366">
        <f>IF(OR($H$247&lt;&gt;"",$K$247&lt;&gt;""),SUM($H$247,$K$247),"")</f>
        <v>1</v>
      </c>
      <c r="F247" s="366"/>
      <c r="G247" s="366"/>
      <c r="H247" s="178">
        <v>1</v>
      </c>
      <c r="I247" s="178"/>
      <c r="J247" s="178"/>
      <c r="K247" s="178"/>
      <c r="L247" s="178"/>
      <c r="M247" s="178"/>
      <c r="N247" s="178"/>
      <c r="O247" s="138"/>
      <c r="P247" s="179"/>
    </row>
    <row r="248" spans="2:20" ht="20.100000000000001" customHeight="1">
      <c r="B248" s="167" t="s">
        <v>150</v>
      </c>
      <c r="C248" s="166"/>
      <c r="D248" s="166"/>
      <c r="E248" s="366" t="str">
        <f>IF(OR($H$248&lt;&gt;"",$K$248&lt;&gt;""),SUM($H$248,$K$248),"")</f>
        <v/>
      </c>
      <c r="F248" s="366"/>
      <c r="G248" s="366"/>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00000000000001" customHeight="1">
      <c r="B259" s="167" t="s">
        <v>162</v>
      </c>
      <c r="C259" s="166"/>
      <c r="D259" s="166"/>
      <c r="E259" s="166"/>
      <c r="F259" s="166"/>
      <c r="G259" s="366">
        <f>IF(OR($J$259&lt;&gt;"",$M$259&lt;&gt;""),SUM($J$259,$M$259),"")</f>
        <v>14</v>
      </c>
      <c r="H259" s="366"/>
      <c r="I259" s="366"/>
      <c r="J259" s="178">
        <v>13</v>
      </c>
      <c r="K259" s="178"/>
      <c r="L259" s="178"/>
      <c r="M259" s="178">
        <v>1</v>
      </c>
      <c r="N259" s="178"/>
      <c r="O259" s="138"/>
      <c r="P259" s="179"/>
    </row>
    <row r="260" spans="2:20" ht="20.100000000000001" customHeight="1">
      <c r="B260" s="167" t="s">
        <v>163</v>
      </c>
      <c r="C260" s="166"/>
      <c r="D260" s="166"/>
      <c r="E260" s="166"/>
      <c r="F260" s="166"/>
      <c r="G260" s="366">
        <f>IF(OR($J$260&lt;&gt;"",$M$260&lt;&gt;""),SUM($J$260,$M$260),"")</f>
        <v>1</v>
      </c>
      <c r="H260" s="366"/>
      <c r="I260" s="366"/>
      <c r="J260" s="178">
        <v>1</v>
      </c>
      <c r="K260" s="178"/>
      <c r="L260" s="178"/>
      <c r="M260" s="178"/>
      <c r="N260" s="178"/>
      <c r="O260" s="138"/>
      <c r="P260" s="179"/>
    </row>
    <row r="261" spans="2:20" ht="20.100000000000001" customHeight="1">
      <c r="B261" s="167" t="s">
        <v>399</v>
      </c>
      <c r="C261" s="166"/>
      <c r="D261" s="166"/>
      <c r="E261" s="166"/>
      <c r="F261" s="166"/>
      <c r="G261" s="366">
        <f>IF(OR($J$261&lt;&gt;"",$M$261&lt;&gt;""),SUM($J$261,$M$261),"")</f>
        <v>1</v>
      </c>
      <c r="H261" s="366"/>
      <c r="I261" s="366"/>
      <c r="J261" s="178"/>
      <c r="K261" s="178"/>
      <c r="L261" s="178"/>
      <c r="M261" s="178">
        <v>1</v>
      </c>
      <c r="N261" s="178"/>
      <c r="O261" s="138"/>
      <c r="P261" s="179"/>
    </row>
    <row r="262" spans="2:20" ht="20.100000000000001"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00000000000001"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00000000000001"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00000000000001"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00000000000001"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00000000000001"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00000000000001"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00000000000001"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45</v>
      </c>
      <c r="J277" s="47" t="s">
        <v>505</v>
      </c>
      <c r="K277" s="48" t="s">
        <v>450</v>
      </c>
      <c r="L277" s="29">
        <v>9</v>
      </c>
      <c r="M277" s="47" t="s">
        <v>504</v>
      </c>
      <c r="N277" s="29">
        <v>15</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2507</v>
      </c>
      <c r="M295" s="193"/>
      <c r="N295" s="193"/>
      <c r="O295" s="193"/>
      <c r="P295" s="194"/>
    </row>
    <row r="296" spans="2:20" ht="20.100000000000001" customHeight="1">
      <c r="B296" s="343"/>
      <c r="C296" s="344"/>
      <c r="D296" s="344"/>
      <c r="E296" s="344"/>
      <c r="F296" s="345"/>
      <c r="G296" s="117" t="s">
        <v>456</v>
      </c>
      <c r="H296" s="133"/>
      <c r="I296" s="138"/>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2526</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3" t="s">
        <v>187</v>
      </c>
      <c r="C303" s="334"/>
      <c r="D303" s="169" t="s">
        <v>188</v>
      </c>
      <c r="E303" s="171"/>
      <c r="F303" s="242"/>
      <c r="G303" s="28"/>
      <c r="H303" s="28"/>
      <c r="I303" s="28"/>
      <c r="J303" s="28"/>
      <c r="K303" s="28"/>
      <c r="L303" s="28"/>
      <c r="M303" s="28"/>
      <c r="N303" s="28"/>
      <c r="O303" s="28"/>
      <c r="P303" s="28"/>
      <c r="Q303" s="12"/>
    </row>
    <row r="304" spans="2:20" ht="20.100000000000001" customHeight="1">
      <c r="B304" s="335"/>
      <c r="C304" s="336"/>
      <c r="D304" s="117" t="s">
        <v>189</v>
      </c>
      <c r="E304" s="118"/>
      <c r="F304" s="133"/>
      <c r="G304" s="331"/>
      <c r="H304" s="331"/>
      <c r="I304" s="331"/>
      <c r="J304" s="331"/>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v>2</v>
      </c>
      <c r="J306" s="331">
        <v>1</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1</v>
      </c>
      <c r="H308" s="331">
        <v>1</v>
      </c>
      <c r="I308" s="331">
        <v>2</v>
      </c>
      <c r="J308" s="331">
        <v>1</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c r="H310" s="28"/>
      <c r="I310" s="28">
        <v>8</v>
      </c>
      <c r="J310" s="28"/>
      <c r="K310" s="28"/>
      <c r="L310" s="28"/>
      <c r="M310" s="28"/>
      <c r="N310" s="28"/>
      <c r="O310" s="28"/>
      <c r="P310" s="28"/>
      <c r="Q310" s="12"/>
    </row>
    <row r="311" spans="1:20" ht="20.100000000000001" customHeight="1" thickBot="1">
      <c r="B311" s="186" t="s">
        <v>193</v>
      </c>
      <c r="C311" s="187"/>
      <c r="D311" s="187"/>
      <c r="E311" s="187"/>
      <c r="F311" s="187"/>
      <c r="G311" s="187"/>
      <c r="H311" s="211" t="s">
        <v>2507</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2548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2549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2495</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2511</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2511</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2550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2551</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2552</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c r="J332" s="178"/>
      <c r="K332" s="178"/>
      <c r="L332" s="178"/>
      <c r="M332" s="138"/>
      <c r="N332" s="93"/>
      <c r="O332" s="93"/>
      <c r="P332" s="139"/>
    </row>
    <row r="333" spans="2:20" ht="20.100000000000001" customHeight="1">
      <c r="B333" s="167"/>
      <c r="C333" s="166"/>
      <c r="D333" s="166"/>
      <c r="E333" s="169" t="s">
        <v>215</v>
      </c>
      <c r="F333" s="171"/>
      <c r="G333" s="171"/>
      <c r="H333" s="242"/>
      <c r="I333" s="138"/>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10.94</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28000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45000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18000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c r="J345" s="93"/>
      <c r="K345" s="93"/>
      <c r="L345" s="50" t="s">
        <v>499</v>
      </c>
      <c r="M345" s="138"/>
      <c r="N345" s="93"/>
      <c r="O345" s="93"/>
      <c r="P345" s="37" t="s">
        <v>499</v>
      </c>
    </row>
    <row r="346" spans="2:20" ht="20.100000000000001" customHeight="1">
      <c r="B346" s="167"/>
      <c r="C346" s="314"/>
      <c r="D346" s="314"/>
      <c r="E346" s="169" t="s">
        <v>224</v>
      </c>
      <c r="F346" s="171"/>
      <c r="G346" s="171"/>
      <c r="H346" s="242"/>
      <c r="I346" s="138"/>
      <c r="J346" s="93"/>
      <c r="K346" s="93"/>
      <c r="L346" s="50" t="s">
        <v>499</v>
      </c>
      <c r="M346" s="138"/>
      <c r="N346" s="93"/>
      <c r="O346" s="93"/>
      <c r="P346" s="37" t="s">
        <v>499</v>
      </c>
    </row>
    <row r="347" spans="2:20" ht="20.100000000000001" customHeight="1">
      <c r="B347" s="167"/>
      <c r="C347" s="314"/>
      <c r="D347" s="314"/>
      <c r="E347" s="169" t="s">
        <v>71</v>
      </c>
      <c r="F347" s="171"/>
      <c r="G347" s="171"/>
      <c r="H347" s="242"/>
      <c r="I347" s="138" t="s">
        <v>2553</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2554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2555</v>
      </c>
      <c r="H357" s="173"/>
      <c r="I357" s="173"/>
      <c r="J357" s="173"/>
      <c r="K357" s="173"/>
      <c r="L357" s="173"/>
      <c r="M357" s="173"/>
      <c r="N357" s="173"/>
      <c r="O357" s="173"/>
      <c r="P357" s="174"/>
    </row>
    <row r="358" spans="2:20" ht="60" customHeight="1">
      <c r="B358" s="296" t="s">
        <v>221</v>
      </c>
      <c r="C358" s="171"/>
      <c r="D358" s="171"/>
      <c r="E358" s="171"/>
      <c r="F358" s="242"/>
      <c r="G358" s="172" t="s">
        <v>2556</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2557</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15</v>
      </c>
      <c r="I387" s="193"/>
      <c r="J387" s="193"/>
      <c r="K387" s="193"/>
      <c r="L387" s="193"/>
      <c r="M387" s="193"/>
      <c r="N387" s="193"/>
      <c r="O387" s="193"/>
      <c r="P387" s="49" t="s">
        <v>495</v>
      </c>
    </row>
    <row r="388" spans="1:20" ht="20.100000000000001" customHeight="1">
      <c r="B388" s="280"/>
      <c r="C388" s="281"/>
      <c r="D388" s="166" t="s">
        <v>250</v>
      </c>
      <c r="E388" s="166"/>
      <c r="F388" s="166"/>
      <c r="G388" s="166"/>
      <c r="H388" s="138">
        <v>9</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8</v>
      </c>
      <c r="I390" s="93"/>
      <c r="J390" s="93"/>
      <c r="K390" s="93"/>
      <c r="L390" s="93"/>
      <c r="M390" s="93"/>
      <c r="N390" s="93"/>
      <c r="O390" s="93"/>
      <c r="P390" s="37" t="s">
        <v>497</v>
      </c>
    </row>
    <row r="391" spans="1:20" ht="20.100000000000001" customHeight="1">
      <c r="B391" s="167"/>
      <c r="C391" s="166"/>
      <c r="D391" s="166" t="s">
        <v>253</v>
      </c>
      <c r="E391" s="166"/>
      <c r="F391" s="166"/>
      <c r="G391" s="166"/>
      <c r="H391" s="138">
        <v>9</v>
      </c>
      <c r="I391" s="93"/>
      <c r="J391" s="93"/>
      <c r="K391" s="93"/>
      <c r="L391" s="93"/>
      <c r="M391" s="93"/>
      <c r="N391" s="93"/>
      <c r="O391" s="93"/>
      <c r="P391" s="37" t="s">
        <v>497</v>
      </c>
    </row>
    <row r="392" spans="1:20" ht="20.100000000000001" customHeight="1">
      <c r="B392" s="167"/>
      <c r="C392" s="166"/>
      <c r="D392" s="166" t="s">
        <v>254</v>
      </c>
      <c r="E392" s="166"/>
      <c r="F392" s="166"/>
      <c r="G392" s="166"/>
      <c r="H392" s="138">
        <v>7</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2</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14</v>
      </c>
      <c r="I396" s="93"/>
      <c r="J396" s="93"/>
      <c r="K396" s="93"/>
      <c r="L396" s="93"/>
      <c r="M396" s="93"/>
      <c r="N396" s="93"/>
      <c r="O396" s="93"/>
      <c r="P396" s="37" t="s">
        <v>497</v>
      </c>
    </row>
    <row r="397" spans="1:20" ht="20.100000000000001" customHeight="1">
      <c r="B397" s="265"/>
      <c r="C397" s="266"/>
      <c r="D397" s="166" t="s">
        <v>259</v>
      </c>
      <c r="E397" s="166"/>
      <c r="F397" s="166"/>
      <c r="G397" s="166"/>
      <c r="H397" s="138">
        <v>4</v>
      </c>
      <c r="I397" s="93"/>
      <c r="J397" s="93"/>
      <c r="K397" s="93"/>
      <c r="L397" s="93"/>
      <c r="M397" s="93"/>
      <c r="N397" s="93"/>
      <c r="O397" s="93"/>
      <c r="P397" s="37" t="s">
        <v>497</v>
      </c>
    </row>
    <row r="398" spans="1:20" ht="20.100000000000001" customHeight="1">
      <c r="B398" s="265"/>
      <c r="C398" s="266"/>
      <c r="D398" s="166" t="s">
        <v>260</v>
      </c>
      <c r="E398" s="166"/>
      <c r="F398" s="166"/>
      <c r="G398" s="166"/>
      <c r="H398" s="138">
        <v>1</v>
      </c>
      <c r="I398" s="93"/>
      <c r="J398" s="93"/>
      <c r="K398" s="93"/>
      <c r="L398" s="93"/>
      <c r="M398" s="93"/>
      <c r="N398" s="93"/>
      <c r="O398" s="93"/>
      <c r="P398" s="37" t="s">
        <v>497</v>
      </c>
    </row>
    <row r="399" spans="1:20" ht="20.100000000000001" customHeight="1">
      <c r="B399" s="265"/>
      <c r="C399" s="266"/>
      <c r="D399" s="166" t="s">
        <v>261</v>
      </c>
      <c r="E399" s="166"/>
      <c r="F399" s="166"/>
      <c r="G399" s="166"/>
      <c r="H399" s="138">
        <v>2</v>
      </c>
      <c r="I399" s="93"/>
      <c r="J399" s="93"/>
      <c r="K399" s="93"/>
      <c r="L399" s="93"/>
      <c r="M399" s="93"/>
      <c r="N399" s="93"/>
      <c r="O399" s="93"/>
      <c r="P399" s="37" t="s">
        <v>497</v>
      </c>
    </row>
    <row r="400" spans="1:20" ht="20.100000000000001" customHeight="1">
      <c r="B400" s="267"/>
      <c r="C400" s="268"/>
      <c r="D400" s="166" t="s">
        <v>262</v>
      </c>
      <c r="E400" s="166"/>
      <c r="F400" s="166"/>
      <c r="G400" s="166"/>
      <c r="H400" s="138">
        <v>0</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2</v>
      </c>
      <c r="I401" s="93"/>
      <c r="J401" s="93"/>
      <c r="K401" s="93"/>
      <c r="L401" s="93"/>
      <c r="M401" s="93"/>
      <c r="N401" s="93"/>
      <c r="O401" s="93"/>
      <c r="P401" s="37" t="s">
        <v>497</v>
      </c>
    </row>
    <row r="402" spans="2:20" ht="20.100000000000001" customHeight="1">
      <c r="B402" s="167"/>
      <c r="C402" s="166"/>
      <c r="D402" s="166" t="s">
        <v>264</v>
      </c>
      <c r="E402" s="166"/>
      <c r="F402" s="166"/>
      <c r="G402" s="166"/>
      <c r="H402" s="138">
        <v>0</v>
      </c>
      <c r="I402" s="93"/>
      <c r="J402" s="93"/>
      <c r="K402" s="93"/>
      <c r="L402" s="93"/>
      <c r="M402" s="93"/>
      <c r="N402" s="93"/>
      <c r="O402" s="93"/>
      <c r="P402" s="37" t="s">
        <v>497</v>
      </c>
    </row>
    <row r="403" spans="2:20" ht="20.100000000000001" customHeight="1">
      <c r="B403" s="167"/>
      <c r="C403" s="166"/>
      <c r="D403" s="166" t="s">
        <v>265</v>
      </c>
      <c r="E403" s="166"/>
      <c r="F403" s="166"/>
      <c r="G403" s="166"/>
      <c r="H403" s="138">
        <v>14</v>
      </c>
      <c r="I403" s="93"/>
      <c r="J403" s="93"/>
      <c r="K403" s="93"/>
      <c r="L403" s="93"/>
      <c r="M403" s="93"/>
      <c r="N403" s="93"/>
      <c r="O403" s="93"/>
      <c r="P403" s="37" t="s">
        <v>497</v>
      </c>
    </row>
    <row r="404" spans="2:20" ht="20.100000000000001" customHeight="1">
      <c r="B404" s="167"/>
      <c r="C404" s="166"/>
      <c r="D404" s="166" t="s">
        <v>266</v>
      </c>
      <c r="E404" s="166"/>
      <c r="F404" s="166"/>
      <c r="G404" s="166"/>
      <c r="H404" s="138">
        <v>7</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79</v>
      </c>
      <c r="I409" s="193"/>
      <c r="J409" s="193"/>
      <c r="K409" s="193"/>
      <c r="L409" s="193"/>
      <c r="M409" s="193"/>
      <c r="N409" s="193"/>
      <c r="O409" s="193"/>
      <c r="P409" s="49" t="s">
        <v>503</v>
      </c>
    </row>
    <row r="410" spans="2:20" ht="20.100000000000001" customHeight="1">
      <c r="B410" s="167" t="s">
        <v>271</v>
      </c>
      <c r="C410" s="166"/>
      <c r="D410" s="166"/>
      <c r="E410" s="166"/>
      <c r="F410" s="166"/>
      <c r="G410" s="166"/>
      <c r="H410" s="138">
        <v>24</v>
      </c>
      <c r="I410" s="93"/>
      <c r="J410" s="93"/>
      <c r="K410" s="93"/>
      <c r="L410" s="93"/>
      <c r="M410" s="93"/>
      <c r="N410" s="93"/>
      <c r="O410" s="93"/>
      <c r="P410" s="37" t="s">
        <v>495</v>
      </c>
    </row>
    <row r="411" spans="2:20" ht="20.100000000000001" customHeight="1">
      <c r="B411" s="167" t="s">
        <v>272</v>
      </c>
      <c r="C411" s="166"/>
      <c r="D411" s="166"/>
      <c r="E411" s="166"/>
      <c r="F411" s="166"/>
      <c r="G411" s="166"/>
      <c r="H411" s="138">
        <v>72.7</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0</v>
      </c>
      <c r="I417" s="93"/>
      <c r="J417" s="93"/>
      <c r="K417" s="93"/>
      <c r="L417" s="93"/>
      <c r="M417" s="93"/>
      <c r="N417" s="93"/>
      <c r="O417" s="93"/>
      <c r="P417" s="37" t="s">
        <v>497</v>
      </c>
    </row>
    <row r="418" spans="1:20" ht="20.100000000000001" customHeight="1">
      <c r="B418" s="259"/>
      <c r="C418" s="260"/>
      <c r="D418" s="260"/>
      <c r="E418" s="166" t="s">
        <v>282</v>
      </c>
      <c r="F418" s="166"/>
      <c r="G418" s="166"/>
      <c r="H418" s="138">
        <v>1</v>
      </c>
      <c r="I418" s="93"/>
      <c r="J418" s="93"/>
      <c r="K418" s="93"/>
      <c r="L418" s="93"/>
      <c r="M418" s="93"/>
      <c r="N418" s="93"/>
      <c r="O418" s="93"/>
      <c r="P418" s="37" t="s">
        <v>497</v>
      </c>
    </row>
    <row r="419" spans="1:20" ht="20.100000000000001" customHeight="1">
      <c r="B419" s="259"/>
      <c r="C419" s="260"/>
      <c r="D419" s="260"/>
      <c r="E419" s="166" t="s">
        <v>430</v>
      </c>
      <c r="F419" s="166"/>
      <c r="G419" s="166"/>
      <c r="H419" s="138">
        <v>0</v>
      </c>
      <c r="I419" s="93"/>
      <c r="J419" s="93"/>
      <c r="K419" s="93"/>
      <c r="L419" s="93"/>
      <c r="M419" s="93"/>
      <c r="N419" s="93"/>
      <c r="O419" s="93"/>
      <c r="P419" s="37" t="s">
        <v>497</v>
      </c>
    </row>
    <row r="420" spans="1:20" ht="20.100000000000001" customHeight="1">
      <c r="B420" s="259"/>
      <c r="C420" s="260"/>
      <c r="D420" s="260"/>
      <c r="E420" s="166" t="s">
        <v>71</v>
      </c>
      <c r="F420" s="166"/>
      <c r="G420" s="166"/>
      <c r="H420" s="138">
        <v>3</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3</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t="s">
        <v>2558</v>
      </c>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2559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2560</v>
      </c>
      <c r="I431" s="173"/>
      <c r="J431" s="173"/>
      <c r="K431" s="173"/>
      <c r="L431" s="173"/>
      <c r="M431" s="173"/>
      <c r="N431" s="173"/>
      <c r="O431" s="173"/>
      <c r="P431" s="174"/>
    </row>
    <row r="432" spans="1:20" ht="20.100000000000001" customHeight="1">
      <c r="B432" s="248"/>
      <c r="C432" s="169" t="s">
        <v>14</v>
      </c>
      <c r="D432" s="171"/>
      <c r="E432" s="171"/>
      <c r="F432" s="171"/>
      <c r="G432" s="242"/>
      <c r="H432" s="89" t="s">
        <v>2521</v>
      </c>
      <c r="I432" s="90"/>
      <c r="J432" s="35" t="s">
        <v>487</v>
      </c>
      <c r="K432" s="90" t="s">
        <v>2522</v>
      </c>
      <c r="L432" s="90"/>
      <c r="M432" s="35" t="s">
        <v>487</v>
      </c>
      <c r="N432" s="90" t="s">
        <v>2523</v>
      </c>
      <c r="O432" s="90"/>
      <c r="P432" s="91"/>
    </row>
    <row r="433" spans="2:16" ht="20.100000000000001" customHeight="1">
      <c r="B433" s="248"/>
      <c r="C433" s="110" t="s">
        <v>285</v>
      </c>
      <c r="D433" s="102"/>
      <c r="E433" s="103"/>
      <c r="F433" s="234" t="s">
        <v>286</v>
      </c>
      <c r="G433" s="235"/>
      <c r="H433" s="23">
        <v>8</v>
      </c>
      <c r="I433" s="35" t="s">
        <v>504</v>
      </c>
      <c r="J433" s="24">
        <v>45</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c r="I434" s="35" t="s">
        <v>504</v>
      </c>
      <c r="J434" s="24"/>
      <c r="K434" s="35" t="s">
        <v>505</v>
      </c>
      <c r="L434" s="56" t="s">
        <v>450</v>
      </c>
      <c r="M434" s="24"/>
      <c r="N434" s="35" t="s">
        <v>504</v>
      </c>
      <c r="O434" s="24"/>
      <c r="P434" s="37" t="s">
        <v>505</v>
      </c>
    </row>
    <row r="435" spans="2:16" ht="20.100000000000001" customHeight="1">
      <c r="B435" s="248"/>
      <c r="C435" s="110"/>
      <c r="D435" s="102"/>
      <c r="E435" s="103"/>
      <c r="F435" s="234" t="s">
        <v>288</v>
      </c>
      <c r="G435" s="235"/>
      <c r="H435" s="23"/>
      <c r="I435" s="35" t="s">
        <v>504</v>
      </c>
      <c r="J435" s="24"/>
      <c r="K435" s="35" t="s">
        <v>505</v>
      </c>
      <c r="L435" s="56" t="s">
        <v>450</v>
      </c>
      <c r="M435" s="24"/>
      <c r="N435" s="35" t="s">
        <v>504</v>
      </c>
      <c r="O435" s="24"/>
      <c r="P435" s="37" t="s">
        <v>505</v>
      </c>
    </row>
    <row r="436" spans="2:16" ht="39.950000000000003" customHeight="1">
      <c r="B436" s="248"/>
      <c r="C436" s="169" t="s">
        <v>289</v>
      </c>
      <c r="D436" s="171"/>
      <c r="E436" s="171"/>
      <c r="F436" s="171"/>
      <c r="G436" s="242"/>
      <c r="H436" s="172" t="s">
        <v>2561</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c r="I438" s="173"/>
      <c r="J438" s="173"/>
      <c r="K438" s="173"/>
      <c r="L438" s="173"/>
      <c r="M438" s="173"/>
      <c r="N438" s="173"/>
      <c r="O438" s="173"/>
      <c r="P438" s="174"/>
    </row>
    <row r="439" spans="2:16" ht="20.100000000000001" customHeight="1">
      <c r="B439" s="240"/>
      <c r="C439" s="169" t="s">
        <v>14</v>
      </c>
      <c r="D439" s="171"/>
      <c r="E439" s="171"/>
      <c r="F439" s="171"/>
      <c r="G439" s="242"/>
      <c r="H439" s="89"/>
      <c r="I439" s="90"/>
      <c r="J439" s="35" t="s">
        <v>487</v>
      </c>
      <c r="K439" s="90"/>
      <c r="L439" s="90"/>
      <c r="M439" s="35" t="s">
        <v>487</v>
      </c>
      <c r="N439" s="90"/>
      <c r="O439" s="90"/>
      <c r="P439" s="91"/>
    </row>
    <row r="440" spans="2:16" ht="20.100000000000001" customHeight="1">
      <c r="B440" s="240"/>
      <c r="C440" s="117" t="s">
        <v>285</v>
      </c>
      <c r="D440" s="118"/>
      <c r="E440" s="133"/>
      <c r="F440" s="234" t="s">
        <v>286</v>
      </c>
      <c r="G440" s="235"/>
      <c r="H440" s="23"/>
      <c r="I440" s="35" t="s">
        <v>504</v>
      </c>
      <c r="J440" s="24"/>
      <c r="K440" s="35" t="s">
        <v>505</v>
      </c>
      <c r="L440" s="56" t="s">
        <v>450</v>
      </c>
      <c r="M440" s="24"/>
      <c r="N440" s="35" t="s">
        <v>504</v>
      </c>
      <c r="O440" s="24"/>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2507</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2562</v>
      </c>
      <c r="M469" s="105"/>
      <c r="N469" s="105"/>
      <c r="O469" s="106"/>
      <c r="P469" s="107"/>
    </row>
    <row r="470" spans="2:20" ht="20.100000000000001" customHeight="1">
      <c r="B470" s="132" t="s">
        <v>292</v>
      </c>
      <c r="C470" s="118"/>
      <c r="D470" s="118"/>
      <c r="E470" s="118"/>
      <c r="F470" s="118"/>
      <c r="G470" s="133"/>
      <c r="H470" s="178" t="s">
        <v>2507</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2563</v>
      </c>
      <c r="M472" s="105"/>
      <c r="N472" s="105"/>
      <c r="O472" s="106"/>
      <c r="P472" s="107"/>
    </row>
    <row r="473" spans="2:20" ht="20.100000000000001" customHeight="1" thickBot="1">
      <c r="B473" s="220" t="s">
        <v>293</v>
      </c>
      <c r="C473" s="221"/>
      <c r="D473" s="221"/>
      <c r="E473" s="221"/>
      <c r="F473" s="221"/>
      <c r="G473" s="221"/>
      <c r="H473" s="211"/>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2511</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c r="K479" s="178"/>
      <c r="L479" s="178"/>
      <c r="M479" s="178"/>
      <c r="N479" s="178"/>
      <c r="O479" s="138"/>
      <c r="P479" s="179"/>
      <c r="S479" s="15" t="str">
        <f>IF($F$476=MST!$I$6,IF(J479="","未記入",""),"")</f>
        <v/>
      </c>
    </row>
    <row r="480" spans="2:20" ht="20.100000000000001" customHeight="1">
      <c r="B480" s="132" t="s">
        <v>508</v>
      </c>
      <c r="C480" s="118"/>
      <c r="D480" s="118"/>
      <c r="E480" s="133"/>
      <c r="F480" s="138" t="s">
        <v>2511</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2564</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2564</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2565</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2565</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2565</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2507</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2511</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2507</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2511</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2511</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M46" sqref="M46:Q46"/>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2496</v>
      </c>
      <c r="K4" s="473"/>
      <c r="L4" s="473"/>
      <c r="M4" s="472" t="s">
        <v>2494</v>
      </c>
      <c r="N4" s="473"/>
      <c r="O4" s="473"/>
      <c r="P4" s="473"/>
      <c r="Q4" s="473"/>
      <c r="R4" s="65" t="s">
        <v>2495</v>
      </c>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2384</v>
      </c>
      <c r="I6" s="471"/>
      <c r="J6" s="472" t="s">
        <v>2497</v>
      </c>
      <c r="K6" s="473"/>
      <c r="L6" s="473"/>
      <c r="M6" s="472" t="s">
        <v>2498</v>
      </c>
      <c r="N6" s="473"/>
      <c r="O6" s="473"/>
      <c r="P6" s="473"/>
      <c r="Q6" s="473"/>
      <c r="R6" s="65"/>
      <c r="S6" s="25"/>
    </row>
    <row r="7" spans="1:23" ht="50.1" customHeight="1">
      <c r="B7" s="502"/>
      <c r="C7" s="480" t="s">
        <v>317</v>
      </c>
      <c r="D7" s="480"/>
      <c r="E7" s="480"/>
      <c r="F7" s="480"/>
      <c r="G7" s="480"/>
      <c r="H7" s="470" t="s">
        <v>2384</v>
      </c>
      <c r="I7" s="471"/>
      <c r="J7" s="472" t="s">
        <v>2499</v>
      </c>
      <c r="K7" s="473"/>
      <c r="L7" s="473"/>
      <c r="M7" s="472" t="s">
        <v>2500</v>
      </c>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2384</v>
      </c>
      <c r="I10" s="471"/>
      <c r="J10" s="472" t="s">
        <v>2501</v>
      </c>
      <c r="K10" s="473"/>
      <c r="L10" s="473"/>
      <c r="M10" s="472" t="s">
        <v>2502</v>
      </c>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2384</v>
      </c>
      <c r="I12" s="471"/>
      <c r="J12" s="472" t="s">
        <v>2501</v>
      </c>
      <c r="K12" s="473"/>
      <c r="L12" s="473"/>
      <c r="M12" s="472" t="s">
        <v>2502</v>
      </c>
      <c r="N12" s="473"/>
      <c r="O12" s="473"/>
      <c r="P12" s="473"/>
      <c r="Q12" s="473"/>
      <c r="R12" s="65"/>
      <c r="S12" s="25"/>
    </row>
    <row r="13" spans="1:23" ht="50.1" customHeight="1">
      <c r="B13" s="502"/>
      <c r="C13" s="480" t="s">
        <v>323</v>
      </c>
      <c r="D13" s="480"/>
      <c r="E13" s="480"/>
      <c r="F13" s="480"/>
      <c r="G13" s="480"/>
      <c r="H13" s="470" t="s">
        <v>2385</v>
      </c>
      <c r="I13" s="471"/>
      <c r="J13" s="472"/>
      <c r="K13" s="473"/>
      <c r="L13" s="473"/>
      <c r="M13" s="472"/>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2384</v>
      </c>
      <c r="I22" s="471"/>
      <c r="J22" s="472" t="s">
        <v>2503</v>
      </c>
      <c r="K22" s="473"/>
      <c r="L22" s="473"/>
      <c r="M22" s="472" t="s">
        <v>2504</v>
      </c>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2505</v>
      </c>
      <c r="K26" s="498"/>
      <c r="L26" s="498"/>
      <c r="M26" s="497" t="s">
        <v>2506</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2384</v>
      </c>
      <c r="I29" s="471"/>
      <c r="J29" s="472" t="s">
        <v>2497</v>
      </c>
      <c r="K29" s="473"/>
      <c r="L29" s="473"/>
      <c r="M29" s="472" t="s">
        <v>2498</v>
      </c>
      <c r="N29" s="473"/>
      <c r="O29" s="473"/>
      <c r="P29" s="473"/>
      <c r="Q29" s="473"/>
      <c r="R29" s="65"/>
      <c r="S29" s="25"/>
    </row>
    <row r="30" spans="2:19" ht="50.1" customHeight="1">
      <c r="B30" s="59"/>
      <c r="C30" s="480" t="s">
        <v>331</v>
      </c>
      <c r="D30" s="480"/>
      <c r="E30" s="480"/>
      <c r="F30" s="480"/>
      <c r="G30" s="480"/>
      <c r="H30" s="470" t="s">
        <v>2384</v>
      </c>
      <c r="I30" s="471"/>
      <c r="J30" s="472" t="s">
        <v>2499</v>
      </c>
      <c r="K30" s="473"/>
      <c r="L30" s="473"/>
      <c r="M30" s="472" t="s">
        <v>2500</v>
      </c>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2384</v>
      </c>
      <c r="I34" s="471"/>
      <c r="J34" s="472" t="s">
        <v>2501</v>
      </c>
      <c r="K34" s="473"/>
      <c r="L34" s="473"/>
      <c r="M34" s="472" t="s">
        <v>2502</v>
      </c>
      <c r="N34" s="473"/>
      <c r="O34" s="473"/>
      <c r="P34" s="473"/>
      <c r="Q34" s="473"/>
      <c r="R34" s="65"/>
      <c r="S34" s="25"/>
    </row>
    <row r="35" spans="2:19" ht="50.1" customHeight="1">
      <c r="B35" s="59"/>
      <c r="C35" s="480" t="s">
        <v>336</v>
      </c>
      <c r="D35" s="480"/>
      <c r="E35" s="480"/>
      <c r="F35" s="480"/>
      <c r="G35" s="480"/>
      <c r="H35" s="470" t="s">
        <v>2385</v>
      </c>
      <c r="I35" s="471"/>
      <c r="J35" s="472"/>
      <c r="K35" s="473"/>
      <c r="L35" s="473"/>
      <c r="M35" s="472"/>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2384</v>
      </c>
      <c r="I41" s="475"/>
      <c r="J41" s="488" t="s">
        <v>2503</v>
      </c>
      <c r="K41" s="489"/>
      <c r="L41" s="489"/>
      <c r="M41" s="488" t="s">
        <v>2504</v>
      </c>
      <c r="N41" s="489"/>
      <c r="O41" s="489"/>
      <c r="P41" s="489"/>
      <c r="Q41" s="489"/>
      <c r="R41" s="66"/>
      <c r="S41" s="26"/>
    </row>
    <row r="42" spans="2:19" ht="50.1" customHeight="1" thickBot="1">
      <c r="B42" s="494" t="s">
        <v>350</v>
      </c>
      <c r="C42" s="495"/>
      <c r="D42" s="495"/>
      <c r="E42" s="495"/>
      <c r="F42" s="495"/>
      <c r="G42" s="496"/>
      <c r="H42" s="476" t="s">
        <v>2384</v>
      </c>
      <c r="I42" s="477"/>
      <c r="J42" s="497" t="s">
        <v>2505</v>
      </c>
      <c r="K42" s="498"/>
      <c r="L42" s="498"/>
      <c r="M42" s="497" t="s">
        <v>2506</v>
      </c>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2384</v>
      </c>
      <c r="I45" s="471"/>
      <c r="J45" s="472" t="s">
        <v>2501</v>
      </c>
      <c r="K45" s="473"/>
      <c r="L45" s="473"/>
      <c r="M45" s="472" t="s">
        <v>2502</v>
      </c>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35" sqref="J35:O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c r="AF2" s="542"/>
      <c r="AG2" s="542"/>
      <c r="AH2" s="542"/>
      <c r="AI2" s="542"/>
      <c r="AJ2" s="542"/>
      <c r="AK2" s="542"/>
      <c r="AL2" s="542"/>
      <c r="AM2" s="542"/>
      <c r="AN2" s="543"/>
      <c r="AQ2" s="15" t="str">
        <f>IF($AE$2="","未記入","")</f>
        <v>未記入</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2511</v>
      </c>
      <c r="K7" s="514"/>
      <c r="L7" s="514"/>
      <c r="M7" s="514"/>
      <c r="N7" s="514"/>
      <c r="O7" s="515"/>
      <c r="P7" s="513" t="s">
        <v>2507</v>
      </c>
      <c r="Q7" s="514"/>
      <c r="R7" s="514"/>
      <c r="S7" s="514"/>
      <c r="T7" s="514"/>
      <c r="U7" s="515"/>
      <c r="V7" s="554"/>
      <c r="W7" s="554"/>
      <c r="X7" s="554"/>
      <c r="Y7" s="554" t="s">
        <v>2495</v>
      </c>
      <c r="Z7" s="554"/>
      <c r="AA7" s="554"/>
      <c r="AB7" s="552" t="s">
        <v>2508</v>
      </c>
      <c r="AC7" s="553"/>
      <c r="AD7" s="553"/>
      <c r="AE7" s="552" t="s">
        <v>2509</v>
      </c>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2511</v>
      </c>
      <c r="K8" s="517"/>
      <c r="L8" s="517"/>
      <c r="M8" s="517"/>
      <c r="N8" s="517"/>
      <c r="O8" s="518"/>
      <c r="P8" s="516" t="s">
        <v>2507</v>
      </c>
      <c r="Q8" s="517"/>
      <c r="R8" s="517"/>
      <c r="S8" s="517"/>
      <c r="T8" s="517"/>
      <c r="U8" s="518"/>
      <c r="V8" s="512"/>
      <c r="W8" s="512"/>
      <c r="X8" s="512"/>
      <c r="Y8" s="512" t="s">
        <v>2495</v>
      </c>
      <c r="Z8" s="512"/>
      <c r="AA8" s="512"/>
      <c r="AB8" s="546" t="s">
        <v>2508</v>
      </c>
      <c r="AC8" s="547"/>
      <c r="AD8" s="547"/>
      <c r="AE8" s="546" t="s">
        <v>2509</v>
      </c>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2507</v>
      </c>
      <c r="Q9" s="517"/>
      <c r="R9" s="517"/>
      <c r="S9" s="517"/>
      <c r="T9" s="517"/>
      <c r="U9" s="518"/>
      <c r="V9" s="512"/>
      <c r="W9" s="512"/>
      <c r="X9" s="512"/>
      <c r="Y9" s="512" t="s">
        <v>2495</v>
      </c>
      <c r="Z9" s="512"/>
      <c r="AA9" s="512"/>
      <c r="AB9" s="546" t="s">
        <v>2510</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2511</v>
      </c>
      <c r="K10" s="517"/>
      <c r="L10" s="517"/>
      <c r="M10" s="517"/>
      <c r="N10" s="517"/>
      <c r="O10" s="518"/>
      <c r="P10" s="516" t="s">
        <v>2507</v>
      </c>
      <c r="Q10" s="517"/>
      <c r="R10" s="517"/>
      <c r="S10" s="517"/>
      <c r="T10" s="517"/>
      <c r="U10" s="518"/>
      <c r="V10" s="512"/>
      <c r="W10" s="512"/>
      <c r="X10" s="512"/>
      <c r="Y10" s="512" t="s">
        <v>2495</v>
      </c>
      <c r="Z10" s="512"/>
      <c r="AA10" s="512"/>
      <c r="AB10" s="546" t="s">
        <v>2508</v>
      </c>
      <c r="AC10" s="547"/>
      <c r="AD10" s="547"/>
      <c r="AE10" s="546" t="s">
        <v>2509</v>
      </c>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2511</v>
      </c>
      <c r="K11" s="517"/>
      <c r="L11" s="517"/>
      <c r="M11" s="517"/>
      <c r="N11" s="517"/>
      <c r="O11" s="518"/>
      <c r="P11" s="516" t="s">
        <v>2511</v>
      </c>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2511</v>
      </c>
      <c r="K12" s="517"/>
      <c r="L12" s="517"/>
      <c r="M12" s="517"/>
      <c r="N12" s="517"/>
      <c r="O12" s="518"/>
      <c r="P12" s="516" t="s">
        <v>2507</v>
      </c>
      <c r="Q12" s="517"/>
      <c r="R12" s="517"/>
      <c r="S12" s="517"/>
      <c r="T12" s="517"/>
      <c r="U12" s="518"/>
      <c r="V12" s="512"/>
      <c r="W12" s="512"/>
      <c r="X12" s="512"/>
      <c r="Y12" s="512" t="s">
        <v>2495</v>
      </c>
      <c r="Z12" s="512"/>
      <c r="AA12" s="512"/>
      <c r="AB12" s="546" t="s">
        <v>2508</v>
      </c>
      <c r="AC12" s="547"/>
      <c r="AD12" s="547"/>
      <c r="AE12" s="546" t="s">
        <v>2509</v>
      </c>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2511</v>
      </c>
      <c r="K13" s="517"/>
      <c r="L13" s="517"/>
      <c r="M13" s="517"/>
      <c r="N13" s="517"/>
      <c r="O13" s="518"/>
      <c r="P13" s="516" t="s">
        <v>2511</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2511</v>
      </c>
      <c r="K14" s="520"/>
      <c r="L14" s="520"/>
      <c r="M14" s="520"/>
      <c r="N14" s="520"/>
      <c r="O14" s="521"/>
      <c r="P14" s="519" t="s">
        <v>2507</v>
      </c>
      <c r="Q14" s="520"/>
      <c r="R14" s="520"/>
      <c r="S14" s="520"/>
      <c r="T14" s="520"/>
      <c r="U14" s="521"/>
      <c r="V14" s="549"/>
      <c r="W14" s="549"/>
      <c r="X14" s="549"/>
      <c r="Y14" s="549" t="s">
        <v>2495</v>
      </c>
      <c r="Z14" s="549"/>
      <c r="AA14" s="549"/>
      <c r="AB14" s="555" t="s">
        <v>2508</v>
      </c>
      <c r="AC14" s="556"/>
      <c r="AD14" s="556"/>
      <c r="AE14" s="253" t="s">
        <v>2512</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2511</v>
      </c>
      <c r="K16" s="514"/>
      <c r="L16" s="514"/>
      <c r="M16" s="514"/>
      <c r="N16" s="514"/>
      <c r="O16" s="515"/>
      <c r="P16" s="513" t="s">
        <v>2507</v>
      </c>
      <c r="Q16" s="514"/>
      <c r="R16" s="514"/>
      <c r="S16" s="514"/>
      <c r="T16" s="514"/>
      <c r="U16" s="515"/>
      <c r="V16" s="554"/>
      <c r="W16" s="554"/>
      <c r="X16" s="554"/>
      <c r="Y16" s="554" t="s">
        <v>2495</v>
      </c>
      <c r="Z16" s="554"/>
      <c r="AA16" s="554"/>
      <c r="AB16" s="552" t="s">
        <v>2508</v>
      </c>
      <c r="AC16" s="553"/>
      <c r="AD16" s="553"/>
      <c r="AE16" s="552" t="s">
        <v>2509</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2511</v>
      </c>
      <c r="K17" s="517"/>
      <c r="L17" s="517"/>
      <c r="M17" s="517"/>
      <c r="N17" s="517"/>
      <c r="O17" s="518"/>
      <c r="P17" s="516" t="s">
        <v>2507</v>
      </c>
      <c r="Q17" s="517"/>
      <c r="R17" s="517"/>
      <c r="S17" s="517"/>
      <c r="T17" s="517"/>
      <c r="U17" s="518"/>
      <c r="V17" s="512"/>
      <c r="W17" s="512"/>
      <c r="X17" s="512"/>
      <c r="Y17" s="512" t="s">
        <v>2495</v>
      </c>
      <c r="Z17" s="512"/>
      <c r="AA17" s="512"/>
      <c r="AB17" s="546" t="s">
        <v>2508</v>
      </c>
      <c r="AC17" s="547"/>
      <c r="AD17" s="547"/>
      <c r="AE17" s="546" t="s">
        <v>2509</v>
      </c>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2511</v>
      </c>
      <c r="K18" s="517"/>
      <c r="L18" s="517"/>
      <c r="M18" s="517"/>
      <c r="N18" s="517"/>
      <c r="O18" s="518"/>
      <c r="P18" s="516" t="s">
        <v>2507</v>
      </c>
      <c r="Q18" s="517"/>
      <c r="R18" s="517"/>
      <c r="S18" s="517"/>
      <c r="T18" s="517"/>
      <c r="U18" s="518"/>
      <c r="V18" s="512"/>
      <c r="W18" s="512"/>
      <c r="X18" s="512"/>
      <c r="Y18" s="512" t="s">
        <v>2495</v>
      </c>
      <c r="Z18" s="512"/>
      <c r="AA18" s="512"/>
      <c r="AB18" s="546" t="s">
        <v>2508</v>
      </c>
      <c r="AC18" s="547"/>
      <c r="AD18" s="547"/>
      <c r="AE18" s="546" t="s">
        <v>2509</v>
      </c>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2511</v>
      </c>
      <c r="K19" s="517"/>
      <c r="L19" s="517"/>
      <c r="M19" s="517"/>
      <c r="N19" s="517"/>
      <c r="O19" s="518"/>
      <c r="P19" s="516" t="s">
        <v>2507</v>
      </c>
      <c r="Q19" s="517"/>
      <c r="R19" s="517"/>
      <c r="S19" s="517"/>
      <c r="T19" s="517"/>
      <c r="U19" s="518"/>
      <c r="V19" s="512"/>
      <c r="W19" s="512"/>
      <c r="X19" s="512"/>
      <c r="Y19" s="512" t="s">
        <v>2495</v>
      </c>
      <c r="Z19" s="512"/>
      <c r="AA19" s="512"/>
      <c r="AB19" s="546" t="s">
        <v>2508</v>
      </c>
      <c r="AC19" s="547"/>
      <c r="AD19" s="547"/>
      <c r="AE19" s="546" t="s">
        <v>2509</v>
      </c>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2507</v>
      </c>
      <c r="Q20" s="517"/>
      <c r="R20" s="517"/>
      <c r="S20" s="517"/>
      <c r="T20" s="517"/>
      <c r="U20" s="518"/>
      <c r="V20" s="512"/>
      <c r="W20" s="512"/>
      <c r="X20" s="512"/>
      <c r="Y20" s="512" t="s">
        <v>2495</v>
      </c>
      <c r="Z20" s="512"/>
      <c r="AA20" s="512"/>
      <c r="AB20" s="546" t="s">
        <v>2508</v>
      </c>
      <c r="AC20" s="547"/>
      <c r="AD20" s="547"/>
      <c r="AE20" s="546" t="s">
        <v>2509</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2507</v>
      </c>
      <c r="Q21" s="517"/>
      <c r="R21" s="517"/>
      <c r="S21" s="517"/>
      <c r="T21" s="517"/>
      <c r="U21" s="518"/>
      <c r="V21" s="512"/>
      <c r="W21" s="512"/>
      <c r="X21" s="512"/>
      <c r="Y21" s="512" t="s">
        <v>2495</v>
      </c>
      <c r="Z21" s="512"/>
      <c r="AA21" s="512"/>
      <c r="AB21" s="546" t="s">
        <v>2510</v>
      </c>
      <c r="AC21" s="547"/>
      <c r="AD21" s="547"/>
      <c r="AE21" s="546"/>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2507</v>
      </c>
      <c r="Q22" s="517"/>
      <c r="R22" s="517"/>
      <c r="S22" s="517"/>
      <c r="T22" s="517"/>
      <c r="U22" s="518"/>
      <c r="V22" s="512"/>
      <c r="W22" s="512"/>
      <c r="X22" s="512"/>
      <c r="Y22" s="512" t="s">
        <v>2495</v>
      </c>
      <c r="Z22" s="512"/>
      <c r="AA22" s="512"/>
      <c r="AB22" s="546" t="s">
        <v>2510</v>
      </c>
      <c r="AC22" s="547"/>
      <c r="AD22" s="547"/>
      <c r="AE22" s="546"/>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2511</v>
      </c>
      <c r="K23" s="517"/>
      <c r="L23" s="517"/>
      <c r="M23" s="517"/>
      <c r="N23" s="517"/>
      <c r="O23" s="518"/>
      <c r="P23" s="516" t="s">
        <v>2507</v>
      </c>
      <c r="Q23" s="517"/>
      <c r="R23" s="517"/>
      <c r="S23" s="517"/>
      <c r="T23" s="517"/>
      <c r="U23" s="518"/>
      <c r="V23" s="512"/>
      <c r="W23" s="512"/>
      <c r="X23" s="512"/>
      <c r="Y23" s="512" t="s">
        <v>2495</v>
      </c>
      <c r="Z23" s="512"/>
      <c r="AA23" s="512"/>
      <c r="AB23" s="546" t="s">
        <v>2508</v>
      </c>
      <c r="AC23" s="547"/>
      <c r="AD23" s="547"/>
      <c r="AE23" s="546" t="s">
        <v>2513</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2511</v>
      </c>
      <c r="K24" s="517"/>
      <c r="L24" s="517"/>
      <c r="M24" s="517"/>
      <c r="N24" s="517"/>
      <c r="O24" s="518"/>
      <c r="P24" s="516" t="s">
        <v>2507</v>
      </c>
      <c r="Q24" s="517"/>
      <c r="R24" s="517"/>
      <c r="S24" s="517"/>
      <c r="T24" s="517"/>
      <c r="U24" s="518"/>
      <c r="V24" s="512"/>
      <c r="W24" s="512"/>
      <c r="X24" s="512"/>
      <c r="Y24" s="512" t="s">
        <v>2495</v>
      </c>
      <c r="Z24" s="512"/>
      <c r="AA24" s="512"/>
      <c r="AB24" s="546" t="s">
        <v>2508</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2507</v>
      </c>
      <c r="Q25" s="520"/>
      <c r="R25" s="520"/>
      <c r="S25" s="520"/>
      <c r="T25" s="520"/>
      <c r="U25" s="521"/>
      <c r="V25" s="549"/>
      <c r="W25" s="549"/>
      <c r="X25" s="549"/>
      <c r="Y25" s="549" t="s">
        <v>2495</v>
      </c>
      <c r="Z25" s="549"/>
      <c r="AA25" s="549"/>
      <c r="AB25" s="555" t="s">
        <v>2508</v>
      </c>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2507</v>
      </c>
      <c r="Q27" s="514"/>
      <c r="R27" s="514"/>
      <c r="S27" s="514"/>
      <c r="T27" s="514"/>
      <c r="U27" s="515"/>
      <c r="V27" s="554"/>
      <c r="W27" s="554"/>
      <c r="X27" s="554"/>
      <c r="Y27" s="554" t="s">
        <v>2495</v>
      </c>
      <c r="Z27" s="554"/>
      <c r="AA27" s="554"/>
      <c r="AB27" s="552" t="s">
        <v>2508</v>
      </c>
      <c r="AC27" s="553"/>
      <c r="AD27" s="553"/>
      <c r="AE27" s="552" t="s">
        <v>2514</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2511</v>
      </c>
      <c r="K28" s="517"/>
      <c r="L28" s="517"/>
      <c r="M28" s="517"/>
      <c r="N28" s="517"/>
      <c r="O28" s="518"/>
      <c r="P28" s="516" t="s">
        <v>2511</v>
      </c>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2511</v>
      </c>
      <c r="K29" s="517"/>
      <c r="L29" s="517"/>
      <c r="M29" s="517"/>
      <c r="N29" s="517"/>
      <c r="O29" s="518"/>
      <c r="P29" s="516" t="s">
        <v>2511</v>
      </c>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2511</v>
      </c>
      <c r="K30" s="517"/>
      <c r="L30" s="517"/>
      <c r="M30" s="517"/>
      <c r="N30" s="517"/>
      <c r="O30" s="518"/>
      <c r="P30" s="516" t="s">
        <v>2507</v>
      </c>
      <c r="Q30" s="517"/>
      <c r="R30" s="517"/>
      <c r="S30" s="517"/>
      <c r="T30" s="517"/>
      <c r="U30" s="518"/>
      <c r="V30" s="512"/>
      <c r="W30" s="512"/>
      <c r="X30" s="512"/>
      <c r="Y30" s="512" t="s">
        <v>2495</v>
      </c>
      <c r="Z30" s="512"/>
      <c r="AA30" s="512"/>
      <c r="AB30" s="546" t="s">
        <v>2508</v>
      </c>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2511</v>
      </c>
      <c r="K31" s="520"/>
      <c r="L31" s="520"/>
      <c r="M31" s="520"/>
      <c r="N31" s="520"/>
      <c r="O31" s="521"/>
      <c r="P31" s="519" t="s">
        <v>2507</v>
      </c>
      <c r="Q31" s="520"/>
      <c r="R31" s="520"/>
      <c r="S31" s="520"/>
      <c r="T31" s="520"/>
      <c r="U31" s="521"/>
      <c r="V31" s="549"/>
      <c r="W31" s="549"/>
      <c r="X31" s="549"/>
      <c r="Y31" s="549" t="s">
        <v>2495</v>
      </c>
      <c r="Z31" s="549"/>
      <c r="AA31" s="549"/>
      <c r="AB31" s="555" t="s">
        <v>2508</v>
      </c>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2511</v>
      </c>
      <c r="K33" s="514"/>
      <c r="L33" s="514"/>
      <c r="M33" s="514"/>
      <c r="N33" s="514"/>
      <c r="O33" s="515"/>
      <c r="P33" s="513" t="s">
        <v>2507</v>
      </c>
      <c r="Q33" s="514"/>
      <c r="R33" s="514"/>
      <c r="S33" s="514"/>
      <c r="T33" s="514"/>
      <c r="U33" s="515"/>
      <c r="V33" s="554"/>
      <c r="W33" s="554"/>
      <c r="X33" s="554"/>
      <c r="Y33" s="554" t="s">
        <v>2495</v>
      </c>
      <c r="Z33" s="554"/>
      <c r="AA33" s="554"/>
      <c r="AB33" s="552" t="s">
        <v>2508</v>
      </c>
      <c r="AC33" s="553"/>
      <c r="AD33" s="553"/>
      <c r="AE33" s="552" t="s">
        <v>2512</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2511</v>
      </c>
      <c r="K34" s="517"/>
      <c r="L34" s="517"/>
      <c r="M34" s="517"/>
      <c r="N34" s="517"/>
      <c r="O34" s="518"/>
      <c r="P34" s="516" t="s">
        <v>2511</v>
      </c>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2511</v>
      </c>
      <c r="K35" s="520"/>
      <c r="L35" s="520"/>
      <c r="M35" s="520"/>
      <c r="N35" s="520"/>
      <c r="O35" s="521"/>
      <c r="P35" s="519" t="s">
        <v>2507</v>
      </c>
      <c r="Q35" s="520"/>
      <c r="R35" s="520"/>
      <c r="S35" s="520"/>
      <c r="T35" s="520"/>
      <c r="U35" s="521"/>
      <c r="V35" s="549"/>
      <c r="W35" s="549"/>
      <c r="X35" s="549"/>
      <c r="Y35" s="549" t="s">
        <v>2495</v>
      </c>
      <c r="Z35" s="549"/>
      <c r="AA35" s="549"/>
      <c r="AB35" s="555" t="s">
        <v>2508</v>
      </c>
      <c r="AC35" s="556"/>
      <c r="AD35" s="556"/>
      <c r="AE35" s="555" t="s">
        <v>2515</v>
      </c>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210022</dc:creator>
  <cp:lastModifiedBy>se_admin</cp:lastModifiedBy>
  <cp:lastPrinted>2021-03-04T10:23:32Z</cp:lastPrinted>
  <dcterms:created xsi:type="dcterms:W3CDTF">2020-12-23T05:28:24Z</dcterms:created>
  <dcterms:modified xsi:type="dcterms:W3CDTF">2023-07-03T03:24:58Z</dcterms:modified>
</cp:coreProperties>
</file>