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rute02\Desktop\令和５年運営懇談会\"/>
    </mc:Choice>
  </mc:AlternateContent>
  <xr:revisionPtr revIDLastSave="0" documentId="13_ncr:1_{35F638E2-0D0E-4A23-BDA7-E1C522FAC367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72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<sst xmlns="http://schemas.openxmlformats.org/spreadsheetml/2006/main" count="3055" uniqueCount="2559">
  <si>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</si>
  <si>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</si>
  <si>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</si>
  <si>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</si>
  <si>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</si>
  <si>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</si>
  <si>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</si>
  <si>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</si>
  <si>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</si>
  <si>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</si>
  <si>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</si>
  <si>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</si>
  <si>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</si>
  <si>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</si>
  <si>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</si>
  <si>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</si>
  <si>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</si>
  <si>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</si>
  <si>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</si>
  <si>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</si>
  <si>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</si>
  <si>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</si>
  <si>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</si>
  <si>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</si>
  <si>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</si>
  <si>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</si>
  <si>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</si>
  <si>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</si>
  <si>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</si>
  <si>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</si>
  <si>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</si>
  <si>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</si>
  <si>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</si>
  <si>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</si>
  <si>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</si>
  <si>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</si>
  <si>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</si>
  <si>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</si>
  <si>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</si>
  <si>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</si>
  <si>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</si>
  <si>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</si>
  <si>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</si>
  <si>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</si>
  <si>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</si>
  <si>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</si>
  <si>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</si>
  <si>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</si>
  <si>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</si>
  <si>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</si>
  <si>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</si>
  <si>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</si>
  <si>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</si>
  <si>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</si>
  <si>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</si>
  <si>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</si>
  <si>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</si>
  <si>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</si>
  <si>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</si>
  <si>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</si>
  <si>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</si>
  <si>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</si>
  <si>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</si>
  <si>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</si>
  <si>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</si>
  <si>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</si>
  <si>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</si>
  <si>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</si>
  <si>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</si>
  <si>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</si>
  <si>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</si>
  <si>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</si>
  <si>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</si>
  <si>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</si>
  <si>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</si>
  <si>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</si>
  <si>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</si>
  <si>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</si>
  <si>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</si>
  <si>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</si>
  <si>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</si>
  <si>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</si>
  <si>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</si>
  <si>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</si>
  <si>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</si>
  <si>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</si>
  <si>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</si>
  <si>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</si>
  <si>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</si>
  <si>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</si>
  <si>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</si>
  <si>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</si>
  <si>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</si>
  <si>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</si>
  <si>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</si>
  <si>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</si>
  <si>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</si>
  <si>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</si>
  <si>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</si>
  <si>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</si>
  <si>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</si>
  <si>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</si>
  <si>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</si>
  <si>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</si>
  <si>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</si>
  <si>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</si>
  <si>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</si>
  <si>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</si>
  <si>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</si>
  <si>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</si>
  <si>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</si>
  <si>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</si>
  <si>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</si>
  <si>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</si>
  <si>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</si>
  <si>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</si>
  <si>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</si>
  <si>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</si>
  <si>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</si>
  <si>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</si>
  <si>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</si>
  <si>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</si>
  <si>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</si>
  <si>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</si>
  <si>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</si>
  <si>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</si>
  <si>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</si>
  <si>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</si>
  <si>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</si>
  <si>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</si>
  <si>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</si>
  <si>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</si>
  <si>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</si>
  <si>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</si>
  <si>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</si>
  <si>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</si>
  <si>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</si>
  <si>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</si>
  <si>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</si>
  <si>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</si>
  <si>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</si>
  <si>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</si>
  <si>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</si>
  <si>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</si>
  <si>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</si>
  <si>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</si>
  <si>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</si>
  <si>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</si>
  <si>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</si>
  <si>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</si>
  <si>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</si>
  <si>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</si>
  <si>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</si>
  <si>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</si>
  <si>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</si>
  <si>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</si>
  <si>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</si>
  <si>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</si>
  <si>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</si>
  <si>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</si>
  <si>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</si>
  <si>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</si>
  <si>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</si>
  <si>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</si>
  <si>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</si>
  <si>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</si>
  <si>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</si>
  <si>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</si>
  <si>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</si>
  <si>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</si>
  <si>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</si>
  <si>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</si>
  <si>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</si>
  <si>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</si>
  <si>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</si>
  <si>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</si>
  <si>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</si>
  <si>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</si>
  <si>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</si>
  <si>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</si>
  <si>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</si>
  <si>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</si>
  <si>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</si>
  <si>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</si>
  <si>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</si>
  <si>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</si>
  <si>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</si>
  <si>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</si>
  <si>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</si>
  <si>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</si>
  <si>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</si>
  <si>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</si>
  <si>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</si>
  <si>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</si>
  <si>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</si>
  <si>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</si>
  <si>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</si>
  <si>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</si>
  <si>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</si>
  <si>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</si>
  <si>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</si>
  <si>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</si>
  <si>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</si>
  <si>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</si>
  <si>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</si>
  <si>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</si>
  <si>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</si>
  <si>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</si>
  <si>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</si>
  <si>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</si>
  <si>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</si>
  <si>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</si>
  <si>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</si>
  <si>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</si>
  <si>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</si>
  <si>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</si>
  <si>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</si>
  <si>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</si>
  <si>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</si>
  <si>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</si>
  <si>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</si>
  <si>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</si>
  <si>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</si>
  <si>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</si>
  <si>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</si>
  <si>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</si>
  <si>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</si>
  <si>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</si>
  <si>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</si>
  <si>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</si>
  <si>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</si>
  <si>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</si>
  <si>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</si>
  <si>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</si>
  <si>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</si>
  <si>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</si>
  <si>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</si>
  <si>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</si>
  <si>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</si>
  <si>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</si>
  <si>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</si>
  <si>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</si>
  <si>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</si>
  <si>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</si>
  <si>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</si>
  <si>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</si>
  <si>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</si>
  <si>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</si>
  <si>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</si>
  <si>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</si>
  <si>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</si>
  <si>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</si>
  <si>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</si>
  <si>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</si>
  <si>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</si>
  <si>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</si>
  <si>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</si>
  <si>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</si>
  <si>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</si>
  <si>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</si>
  <si>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</si>
  <si>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</si>
  <si>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</si>
  <si>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</si>
  <si>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</si>
  <si>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</si>
  <si>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</si>
  <si>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</si>
  <si>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</si>
  <si>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</si>
  <si>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</si>
  <si>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</si>
  <si>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</si>
  <si>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</si>
  <si>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</si>
  <si>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</si>
  <si>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</si>
  <si>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</si>
  <si>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</si>
  <si>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</si>
  <si>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</si>
  <si>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</si>
  <si>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</si>
  <si>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</si>
  <si>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</si>
  <si>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</si>
  <si>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</si>
  <si>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</si>
  <si>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</si>
  <si>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</si>
  <si>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</si>
  <si>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</si>
  <si>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</si>
  <si>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</si>
  <si>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</si>
  <si>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</si>
  <si>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</si>
  <si>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</si>
  <si>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</si>
  <si>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</si>
  <si>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</si>
  <si>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</si>
  <si>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</si>
  <si>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</si>
  <si>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</si>
  <si>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</si>
  <si>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</si>
  <si>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</si>
  <si>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</si>
  <si>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</si>
  <si>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</si>
  <si>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</si>
  <si>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</si>
  <si>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</si>
  <si>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</si>
  <si>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</si>
  <si>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</si>
  <si>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</si>
  <si>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</si>
  <si>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</si>
  <si>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</si>
  <si>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</si>
  <si>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</si>
  <si>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</si>
  <si>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</si>
  <si>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</si>
  <si>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</si>
  <si>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</si>
  <si>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</si>
  <si>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</si>
  <si>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</si>
  <si>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</si>
  <si>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</si>
  <si>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</si>
  <si>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</si>
  <si>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</si>
  <si>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</si>
  <si>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</si>
  <si>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</si>
  <si>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</si>
  <si>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</si>
  <si>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</si>
  <si>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</si>
  <si>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</si>
  <si>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</si>
  <si>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</si>
  <si>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</si>
  <si>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</si>
  <si>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</si>
  <si>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</si>
  <si>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</si>
  <si>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</si>
  <si>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</si>
  <si>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</si>
  <si>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</si>
  <si>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</si>
  <si>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</si>
  <si>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</si>
  <si>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</si>
  <si>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</si>
  <si>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</si>
  <si>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</si>
  <si>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</si>
  <si>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</si>
  <si>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</si>
  <si>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</si>
  <si>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</si>
  <si>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</si>
  <si>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</si>
  <si>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</si>
  <si>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</si>
  <si>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</si>
  <si>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</si>
  <si>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</si>
  <si>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</si>
  <si>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</si>
  <si>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</si>
  <si>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</si>
  <si>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</si>
  <si>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</si>
  <si>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</si>
  <si>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</si>
  <si>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</si>
  <si>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</si>
  <si>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</si>
  <si>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</si>
  <si>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</si>
  <si>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</si>
  <si>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</si>
  <si>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</si>
  <si>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</si>
  <si>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</si>
  <si>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</si>
  <si>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</si>
  <si>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</si>
  <si>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</si>
  <si>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</si>
  <si>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</si>
  <si>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</si>
  <si>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</si>
  <si>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</si>
  <si>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</si>
  <si>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</si>
  <si>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</si>
  <si>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</si>
  <si>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</si>
  <si>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</si>
  <si>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</si>
  <si>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</si>
  <si>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</si>
  <si>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</si>
  <si>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</si>
  <si>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</si>
  <si>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</si>
  <si>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</si>
  <si>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</si>
  <si>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</si>
  <si>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</si>
  <si>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</si>
  <si>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</si>
  <si>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</si>
  <si>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</si>
  <si>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</si>
  <si>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</si>
  <si>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</si>
  <si>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</si>
  <si>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</si>
  <si>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</si>
  <si>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</si>
  <si>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</si>
  <si>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</si>
  <si>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</si>
  <si>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</si>
  <si>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</si>
  <si>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</si>
  <si>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</si>
  <si>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</si>
  <si>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</si>
  <si>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</si>
  <si>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</si>
  <si>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</si>
  <si>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</si>
  <si>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</si>
  <si>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</si>
  <si>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</si>
  <si>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</si>
  <si>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</si>
  <si>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</si>
  <si>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</si>
  <si>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</si>
  <si>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</si>
  <si>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</si>
  <si>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</si>
  <si>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</si>
  <si>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</si>
  <si>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</si>
  <si>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</si>
  <si>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</si>
  <si>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</si>
  <si>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</si>
  <si>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</si>
  <si>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</si>
  <si>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</si>
  <si>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</si>
  <si>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</si>
  <si>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</si>
  <si>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</si>
  <si>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</si>
  <si>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</si>
  <si>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</si>
  <si>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</si>
  <si>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</si>
  <si>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</si>
  <si>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</si>
  <si>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</si>
  <si>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</si>
  <si>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</si>
  <si>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</si>
  <si>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</si>
  <si>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</si>
  <si>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</si>
  <si>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</si>
  <si>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</si>
  <si>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</si>
  <si>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</si>
  <si>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</si>
  <si>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</si>
  <si>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</si>
  <si>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</si>
  <si>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</si>
  <si>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</si>
  <si>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</si>
  <si>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</si>
  <si>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</si>
  <si>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</si>
  <si>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</si>
  <si>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</si>
  <si>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</si>
  <si>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</si>
  <si>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</si>
  <si>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</si>
  <si>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</si>
  <si>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</si>
  <si>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</si>
  <si>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</si>
  <si>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</si>
  <si>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</si>
  <si>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</si>
  <si>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</si>
  <si>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</si>
  <si>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</si>
  <si>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</si>
  <si>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</si>
  <si>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</si>
  <si>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</si>
  <si>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</si>
  <si>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</si>
  <si>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</si>
  <si>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</si>
  <si>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</si>
  <si>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</si>
  <si>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</si>
  <si>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</si>
  <si>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</si>
  <si>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</si>
  <si>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</si>
  <si>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</si>
  <si>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</si>
  <si>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</si>
  <si>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</si>
  <si>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</si>
  <si>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</si>
  <si>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</si>
  <si>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</si>
  <si>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</si>
  <si>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</si>
  <si>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</si>
  <si>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</si>
  <si>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</si>
  <si>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</si>
  <si>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</si>
  <si>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</si>
  <si>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</si>
  <si>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</si>
  <si>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</si>
  <si>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</si>
  <si>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</si>
  <si>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</si>
  <si>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</si>
  <si>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</si>
  <si>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</si>
  <si>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</si>
  <si>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</si>
  <si>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</si>
  <si>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</si>
  <si>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</si>
  <si>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</si>
  <si>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</si>
  <si>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</si>
  <si>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</si>
  <si>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</si>
  <si>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</si>
  <si>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</si>
  <si>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</si>
  <si>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</si>
  <si>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</si>
  <si>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</si>
  <si>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</si>
  <si>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</si>
  <si>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</si>
  <si>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</si>
  <si>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</si>
  <si>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</si>
  <si>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</si>
  <si>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</si>
  <si>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</si>
  <si>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</si>
  <si>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</si>
  <si>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</si>
  <si>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</si>
  <si>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</si>
  <si>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</si>
  <si>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</si>
  <si>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</si>
  <si>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</si>
  <si>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</si>
  <si>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</si>
  <si>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</si>
  <si>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</si>
  <si>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</si>
  <si>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</si>
  <si>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</si>
  <si>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</si>
  <si>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</si>
  <si>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</si>
  <si>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</si>
  <si>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</si>
  <si>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</si>
  <si>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</si>
  <si>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</si>
  <si>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</si>
  <si>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</si>
  <si>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</si>
  <si>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</si>
  <si>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</si>
  <si>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</si>
  <si>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</si>
  <si>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</si>
  <si>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</si>
  <si>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</si>
  <si>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</si>
  <si>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</si>
  <si>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</si>
  <si>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</si>
  <si>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</si>
  <si>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</si>
  <si>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</si>
  <si>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</si>
  <si>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</si>
  <si>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</si>
  <si>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</si>
  <si>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</si>
  <si>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</si>
  <si>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</si>
  <si>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</si>
  <si>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</si>
  <si>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</si>
  <si>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</si>
  <si>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</si>
  <si>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</si>
  <si>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</si>
  <si>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</si>
  <si>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</si>
  <si>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</si>
  <si>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</si>
  <si>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</si>
  <si>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</si>
  <si>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</si>
  <si>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</si>
  <si>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</si>
  <si>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</si>
  <si>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</si>
  <si>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</si>
  <si>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</si>
  <si>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</si>
  <si>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</si>
  <si>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</si>
  <si>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</si>
  <si>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</si>
  <si>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</si>
  <si>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</si>
  <si>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</si>
  <si>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</si>
  <si>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</si>
  <si>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</si>
  <si>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</si>
  <si>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</si>
  <si>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</si>
  <si>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</si>
  <si>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</si>
  <si>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</si>
  <si>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</si>
  <si>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</si>
  <si>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</si>
  <si>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</si>
  <si>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</si>
  <si>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</si>
  <si>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</si>
  <si>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</si>
  <si>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</si>
  <si>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</si>
  <si>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</si>
  <si>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</si>
  <si>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</si>
  <si>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</si>
  <si>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</si>
  <si>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</si>
  <si>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</si>
  <si>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</si>
  <si>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</si>
  <si>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</si>
  <si>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</si>
  <si>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</si>
  <si>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</si>
  <si>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</si>
  <si>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</si>
  <si>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</si>
  <si>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</si>
  <si>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</si>
  <si>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</si>
  <si>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</si>
  <si>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</si>
  <si>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</si>
  <si>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</si>
  <si>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</si>
  <si>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</si>
  <si>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</si>
  <si>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</si>
  <si>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</si>
  <si>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</si>
  <si>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</si>
  <si>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</si>
  <si>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</si>
  <si>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</si>
  <si>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</si>
  <si>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</si>
  <si>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</si>
  <si>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</si>
  <si>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</si>
  <si>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</si>
  <si>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</si>
  <si>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</si>
  <si>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</si>
  <si>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</si>
  <si>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</si>
  <si>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</si>
  <si>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</si>
  <si>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</si>
  <si>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</si>
  <si>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</si>
  <si>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</si>
  <si>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</si>
  <si>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</si>
  <si>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</si>
  <si>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</si>
  <si>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</si>
  <si>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</si>
  <si>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</si>
  <si>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</si>
  <si>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</si>
  <si>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</si>
  <si>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</si>
  <si>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</si>
  <si>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</si>
  <si>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</si>
  <si>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</si>
  <si>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</si>
  <si>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</si>
  <si>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</si>
  <si>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</si>
  <si>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</si>
  <si>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</si>
  <si>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</si>
  <si>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</si>
  <si>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</si>
  <si>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</si>
  <si>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</si>
  <si>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</si>
  <si>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</si>
  <si>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</si>
  <si>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</si>
  <si>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</si>
  <si>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</si>
  <si>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</si>
  <si>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</si>
  <si>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</si>
  <si>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</si>
  <si>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</si>
  <si>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</si>
  <si>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</si>
  <si>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</si>
  <si>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</si>
  <si>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</si>
  <si>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</si>
  <si>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</si>
  <si>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</si>
  <si>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</si>
  <si>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</si>
  <si>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</si>
  <si>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</si>
  <si>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</si>
  <si>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</si>
  <si>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</si>
  <si>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</si>
  <si>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</si>
  <si>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</si>
  <si>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</si>
  <si>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</si>
  <si>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</si>
  <si>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</si>
  <si>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</si>
  <si>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</si>
  <si>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</si>
  <si>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</si>
  <si>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</si>
  <si>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</si>
  <si>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</si>
  <si>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</si>
  <si>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</si>
  <si>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</si>
  <si>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</si>
  <si>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</si>
  <si>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</si>
  <si>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</si>
  <si>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</si>
  <si>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</si>
  <si>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</si>
  <si>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</si>
  <si>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</si>
  <si>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</si>
  <si>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</si>
  <si>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</si>
  <si>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</si>
  <si>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</si>
  <si>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</si>
  <si>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</si>
  <si>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</si>
  <si>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</si>
  <si>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</si>
  <si>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</si>
  <si>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</si>
  <si>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</si>
  <si>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</si>
  <si>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</si>
  <si>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</si>
  <si>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</si>
  <si>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</si>
  <si>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</si>
  <si>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</si>
  <si>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</si>
  <si>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</si>
  <si>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</si>
  <si>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</si>
  <si>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</si>
  <si>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</si>
  <si>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</si>
  <si>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</si>
  <si>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</si>
  <si>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</si>
  <si>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</si>
  <si>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</si>
  <si>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</si>
  <si>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</si>
  <si>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</si>
  <si>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</si>
  <si>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</si>
  <si>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</si>
  <si>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</si>
  <si>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</si>
  <si>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</si>
  <si>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</si>
  <si>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</si>
  <si>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</si>
  <si>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</si>
  <si>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</si>
  <si>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</si>
  <si>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</si>
  <si>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</si>
  <si>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</si>
  <si>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</si>
  <si>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</si>
  <si>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</si>
  <si>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</si>
  <si>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</si>
  <si>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</si>
  <si>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</si>
  <si>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</si>
  <si>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</si>
  <si>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</si>
  <si>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</si>
  <si>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</si>
  <si>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</si>
  <si>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</si>
  <si>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</si>
  <si>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</si>
  <si>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</si>
  <si>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</si>
  <si>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</si>
  <si>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</si>
  <si>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</si>
  <si>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</si>
  <si>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</si>
  <si>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</si>
  <si>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</si>
  <si>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</si>
  <si>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</si>
  <si>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</si>
  <si>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</si>
  <si>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</si>
  <si>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</si>
  <si>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</si>
  <si>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</si>
  <si>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</si>
  <si>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</si>
  <si>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</si>
  <si>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</si>
  <si>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</si>
  <si>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</si>
  <si>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</si>
  <si>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</si>
  <si>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</si>
  <si>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</si>
  <si>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</si>
  <si>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</si>
  <si>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</si>
  <si>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</si>
  <si>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</si>
  <si>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</si>
  <si>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</si>
  <si>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</si>
  <si>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</si>
  <si>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</si>
  <si>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</si>
  <si>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</si>
  <si>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</si>
  <si>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</si>
  <si>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</si>
  <si>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</si>
  <si>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</si>
  <si>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</si>
  <si>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</si>
  <si>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</si>
  <si>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</si>
  <si>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</si>
  <si>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</si>
  <si>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</si>
  <si>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</si>
  <si>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</si>
  <si>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</si>
  <si>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</si>
  <si>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</si>
  <si>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</si>
  <si>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</si>
  <si>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</si>
  <si>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</si>
  <si>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</si>
  <si>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</si>
  <si>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</si>
  <si>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</si>
  <si>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</si>
  <si>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</si>
  <si>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</si>
  <si>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</si>
  <si>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</si>
  <si>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</si>
  <si>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</si>
  <si>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</si>
  <si>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</si>
  <si>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</si>
  <si>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</si>
  <si>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</si>
  <si>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</si>
  <si>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</si>
  <si>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</si>
  <si>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</si>
  <si>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</si>
  <si>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</si>
  <si>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</si>
  <si>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</si>
  <si>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</si>
  <si>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</si>
  <si>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</si>
  <si>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</si>
  <si>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</si>
  <si>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</si>
  <si>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</si>
  <si>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</si>
  <si>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</si>
  <si>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</si>
  <si>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</si>
  <si>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</si>
  <si>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</si>
  <si>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</si>
  <si>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</si>
  <si>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</si>
  <si>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</si>
  <si>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</si>
  <si>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</si>
  <si>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</si>
  <si>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</si>
  <si>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</si>
  <si>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</si>
  <si>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</si>
  <si>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</si>
  <si>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</si>
  <si>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</si>
  <si>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</si>
  <si>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</si>
  <si>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</si>
  <si>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</si>
  <si>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</si>
  <si>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</si>
  <si>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</si>
  <si>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</si>
  <si>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</si>
  <si>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</si>
  <si>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</si>
  <si>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</si>
  <si>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</si>
  <si>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</si>
  <si>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</si>
  <si>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</si>
  <si>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</si>
  <si>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</si>
  <si>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</si>
  <si>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</si>
  <si>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</si>
  <si>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</si>
  <si>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</si>
  <si>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</si>
  <si>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</si>
  <si>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</si>
  <si>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</si>
  <si>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</si>
  <si>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</si>
  <si>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</si>
  <si>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</si>
  <si>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</si>
  <si>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</si>
  <si>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</si>
  <si>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</si>
  <si>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</si>
  <si>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</si>
  <si>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</si>
  <si>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</si>
  <si>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</si>
  <si>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</si>
  <si>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</si>
  <si>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</si>
  <si>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</si>
  <si>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</si>
  <si>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</si>
  <si>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</si>
  <si>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</si>
  <si>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</si>
  <si>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</si>
  <si>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</si>
  <si>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</si>
  <si>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</si>
  <si>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</si>
  <si>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</si>
  <si>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</si>
  <si>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</si>
  <si>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</si>
  <si>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</si>
  <si>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</si>
  <si>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</si>
  <si>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</si>
  <si>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</si>
  <si>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</si>
  <si>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</si>
  <si>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</si>
  <si>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</si>
  <si>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</si>
  <si>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</si>
  <si>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</si>
  <si>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</si>
  <si>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</si>
  <si>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</si>
  <si>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</si>
  <si>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</si>
  <si>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</si>
  <si>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</si>
  <si>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</si>
  <si>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</si>
  <si>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</si>
  <si>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</si>
  <si>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</si>
  <si>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</si>
  <si>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</si>
  <si>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</si>
  <si>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</si>
  <si>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</si>
  <si>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</si>
  <si>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</si>
  <si>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</si>
  <si>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</si>
  <si>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</si>
  <si>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</si>
  <si>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</si>
  <si>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</si>
  <si>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</si>
  <si>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</si>
  <si>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</si>
  <si>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</si>
  <si>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</si>
  <si>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</si>
  <si>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</si>
  <si>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</si>
  <si>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</si>
  <si>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</si>
  <si>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</si>
  <si>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</si>
  <si>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</si>
  <si>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</si>
  <si>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</si>
  <si>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</si>
  <si>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</si>
  <si>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</si>
  <si>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</si>
  <si>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</si>
  <si>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</si>
  <si>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</si>
  <si>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</si>
  <si>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</si>
  <si>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</si>
  <si>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</si>
  <si>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</si>
  <si>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</si>
  <si>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</si>
  <si>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</si>
  <si>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</si>
  <si>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</si>
  <si>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</si>
  <si>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</si>
  <si>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</si>
  <si>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</si>
  <si>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</si>
  <si>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</si>
  <si>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</si>
  <si>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</si>
  <si>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</si>
  <si>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</si>
  <si>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</si>
  <si>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</si>
  <si>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</si>
  <si>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</si>
  <si>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</si>
  <si>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</si>
  <si>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</si>
  <si>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</si>
  <si>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</si>
  <si>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</si>
  <si>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</si>
  <si>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</si>
  <si>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</si>
  <si>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</si>
  <si>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</si>
  <si>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</si>
  <si>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</si>
  <si>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</si>
  <si>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</si>
  <si>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</si>
  <si>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</si>
  <si>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</si>
  <si>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</si>
  <si>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</si>
  <si>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</si>
  <si>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</si>
  <si>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</si>
  <si>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</si>
  <si>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</si>
  <si>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</si>
  <si>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</si>
  <si>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</si>
  <si>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</si>
  <si>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</si>
  <si>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</si>
  <si>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</si>
  <si>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</si>
  <si>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</si>
  <si>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</si>
  <si>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</si>
  <si>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</si>
  <si>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</si>
  <si>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</si>
  <si>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</si>
  <si>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</si>
  <si>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</si>
  <si>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</si>
  <si>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</si>
  <si>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</si>
  <si>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</si>
  <si>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</si>
  <si>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</si>
  <si>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</si>
  <si>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</si>
  <si>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</si>
  <si>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</si>
  <si>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</si>
  <si>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</si>
  <si>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</si>
  <si>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</si>
  <si>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</si>
  <si>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</si>
  <si>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</si>
  <si>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</si>
  <si>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</si>
  <si>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</si>
  <si>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</si>
  <si>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</si>
  <si>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</si>
  <si>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</si>
  <si>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</si>
  <si>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</si>
  <si>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</si>
  <si>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</si>
  <si>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</si>
  <si>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</si>
  <si>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</si>
  <si>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</si>
  <si>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</si>
  <si>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</si>
  <si>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</si>
  <si>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</si>
  <si>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</si>
  <si>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</si>
  <si>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</si>
  <si>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</si>
  <si>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</si>
  <si>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</si>
  <si>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</si>
  <si>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</si>
  <si>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</si>
  <si>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</si>
  <si>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</si>
  <si>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</si>
  <si>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</si>
  <si>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</si>
  <si>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</si>
  <si>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</si>
  <si>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</si>
  <si>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</si>
  <si>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</si>
  <si>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</si>
  <si>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</si>
  <si>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</si>
  <si>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</si>
  <si>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</si>
  <si>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</si>
  <si>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</si>
  <si>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</si>
  <si>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</si>
  <si>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</si>
  <si>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</si>
  <si>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</si>
  <si>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</si>
  <si>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</si>
  <si>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</si>
  <si>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</si>
  <si>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</si>
  <si>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</si>
  <si>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</si>
  <si>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</si>
  <si>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</si>
  <si>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</si>
  <si>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</si>
  <si>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</si>
  <si>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</si>
  <si>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</si>
  <si>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</si>
  <si>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</si>
  <si>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</si>
  <si>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</si>
  <si>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</si>
  <si>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</si>
  <si>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</si>
  <si>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</si>
  <si>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</si>
  <si>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</si>
  <si>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</si>
  <si>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</si>
  <si>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</si>
  <si>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</si>
  <si>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</si>
  <si>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</si>
  <si>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</si>
  <si>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</si>
  <si>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</si>
  <si>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</si>
  <si>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</si>
  <si>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</si>
  <si>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</si>
  <si>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</si>
  <si>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</si>
  <si>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</si>
  <si>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</si>
  <si>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</si>
  <si>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</si>
  <si>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</si>
  <si>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</si>
  <si>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</si>
  <si>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</si>
  <si>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</si>
  <si>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</si>
  <si>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</si>
  <si>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</si>
  <si>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</si>
  <si>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</si>
  <si>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</si>
  <si>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</si>
  <si>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</si>
  <si>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</si>
  <si>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</si>
  <si>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</si>
  <si>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</si>
  <si>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</si>
  <si>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</si>
  <si>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</si>
  <si>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</si>
  <si>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</si>
  <si>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</si>
  <si>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</si>
  <si>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</si>
  <si>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</si>
  <si>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</si>
  <si>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</si>
  <si>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</si>
  <si>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</si>
  <si>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</si>
  <si>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</si>
  <si>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</si>
  <si>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</si>
  <si>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</si>
  <si>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</si>
  <si>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</si>
  <si>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</si>
  <si>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</si>
  <si>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</si>
  <si>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</si>
  <si>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</si>
  <si>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</si>
  <si>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</si>
  <si>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</si>
  <si>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</si>
  <si>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</si>
  <si>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</si>
  <si>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</si>
  <si>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</si>
  <si>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</si>
  <si>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</si>
  <si>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</si>
  <si>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</si>
  <si>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</si>
  <si>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</si>
  <si>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</si>
  <si>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</si>
  <si>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</si>
  <si>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</si>
  <si>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</si>
  <si>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</si>
  <si>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</si>
  <si>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</si>
  <si>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</si>
  <si>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</si>
  <si>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</si>
  <si>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</si>
  <si>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</si>
  <si>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</si>
  <si>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</si>
  <si>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</si>
  <si>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</si>
  <si>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</si>
  <si>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</si>
  <si>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</si>
  <si>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</si>
  <si>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</si>
  <si>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</si>
  <si>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</si>
  <si>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</si>
  <si>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</si>
  <si>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</si>
  <si>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</si>
  <si>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</si>
  <si>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</si>
  <si>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</si>
  <si>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</si>
  <si>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</si>
  <si>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</si>
  <si>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</si>
  <si>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</si>
  <si>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</si>
  <si>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</si>
  <si>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</si>
  <si>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</si>
  <si>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</si>
  <si>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</si>
  <si>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</si>
  <si>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</si>
  <si>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</si>
  <si>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</si>
  <si>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</si>
  <si>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</si>
  <si>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</si>
  <si>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</si>
  <si>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</si>
  <si>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</si>
  <si>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</si>
  <si>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</si>
  <si>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</si>
  <si>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</si>
  <si>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</si>
  <si>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</si>
  <si>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</si>
  <si>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</si>
  <si>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</si>
  <si>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</si>
  <si>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</si>
  <si>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</si>
  <si>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</si>
  <si>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</si>
  <si>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</si>
  <si>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</si>
  <si>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</si>
  <si>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</si>
  <si>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</si>
  <si>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</si>
  <si>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</si>
  <si>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</si>
  <si>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</si>
  <si>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</si>
  <si>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</si>
  <si>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</si>
  <si>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</si>
  <si>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</si>
  <si>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</si>
  <si>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</si>
  <si>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</si>
  <si>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</si>
  <si>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</si>
  <si>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</si>
  <si>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</si>
  <si>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</si>
  <si>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</si>
  <si>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</si>
  <si>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</si>
  <si>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</si>
  <si>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</si>
  <si>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</si>
  <si>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</si>
  <si>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</si>
  <si>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</si>
  <si>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</si>
  <si>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</si>
  <si>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</si>
  <si>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</si>
  <si>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</si>
  <si>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</si>
  <si>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</si>
  <si>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</si>
  <si>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</si>
  <si>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</si>
  <si>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</si>
  <si>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</si>
  <si>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</si>
  <si>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</si>
  <si>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</si>
  <si>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</si>
  <si>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</si>
  <si>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</si>
  <si>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</si>
  <si>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</si>
  <si>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</si>
  <si>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</si>
  <si>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</si>
  <si>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</si>
  <si>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</si>
  <si>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</si>
  <si>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</si>
  <si>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</si>
  <si>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</si>
  <si>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</si>
  <si>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</si>
  <si>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</si>
  <si>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</si>
  <si>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</si>
  <si>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</si>
  <si>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</si>
  <si>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</si>
  <si>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</si>
  <si>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</si>
  <si>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</si>
  <si>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</si>
  <si>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</si>
  <si>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</si>
  <si>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</si>
  <si>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</si>
  <si>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</si>
  <si>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</si>
  <si>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</si>
  <si>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</si>
  <si>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</si>
  <si>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</si>
  <si>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</si>
  <si>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</si>
  <si>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</si>
  <si>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</si>
  <si>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</si>
  <si>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</si>
  <si>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</si>
  <si>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</si>
  <si>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</si>
  <si>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</si>
  <si>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</si>
  <si>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</si>
  <si>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</si>
  <si>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</si>
  <si>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</si>
  <si>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</si>
  <si>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</si>
  <si>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</si>
  <si>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</si>
  <si>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</si>
  <si>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</si>
  <si>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</si>
  <si>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</si>
  <si>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</si>
  <si>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</si>
  <si>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</si>
  <si>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</si>
  <si>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</si>
  <si>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</si>
  <si>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</si>
  <si>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</si>
  <si>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</si>
  <si>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</si>
  <si>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</si>
  <si>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</si>
  <si>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</si>
  <si>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</si>
  <si>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</si>
  <si>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</si>
  <si>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</si>
  <si>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</si>
  <si>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</si>
  <si>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</si>
  <si>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</si>
  <si>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</si>
  <si>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</si>
  <si>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</si>
  <si>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</si>
  <si>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</si>
  <si>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</si>
  <si>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</si>
  <si>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</si>
  <si>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</si>
  <si>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</si>
  <si>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</si>
  <si>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</si>
  <si>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</si>
  <si>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</si>
  <si>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</si>
  <si>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</si>
  <si>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</si>
  <si>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</si>
  <si>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</si>
  <si>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</si>
  <si>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</si>
  <si>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</si>
  <si>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</si>
  <si>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</si>
  <si>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</si>
  <si>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</si>
  <si>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</si>
  <si>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</si>
  <si>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</si>
  <si>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</si>
  <si>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</si>
  <si>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</si>
  <si>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</si>
  <si>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</si>
  <si>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</si>
  <si>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</si>
  <si>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</si>
  <si>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</si>
  <si>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</si>
  <si>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</si>
  <si>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</si>
  <si>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</si>
  <si>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</si>
  <si>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</si>
  <si>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</si>
  <si>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</si>
  <si>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</si>
  <si>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</si>
  <si>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</si>
  <si>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</si>
  <si>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</si>
  <si>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</si>
  <si>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</si>
  <si>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</si>
  <si>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</si>
  <si>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</si>
  <si>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</si>
  <si>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</si>
  <si>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</si>
  <si>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</si>
  <si>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</si>
  <si>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</si>
  <si>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</si>
  <si>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</si>
  <si>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</si>
  <si>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</si>
  <si>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</si>
  <si>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</si>
  <si>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</si>
  <si>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</si>
  <si>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</si>
  <si>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</si>
  <si>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</si>
  <si>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</si>
  <si>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</si>
  <si>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</si>
  <si>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</si>
  <si>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</si>
  <si>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</si>
  <si>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</si>
  <si>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</si>
  <si>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</si>
  <si>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</si>
  <si>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</si>
  <si>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</si>
  <si>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</si>
  <si>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</si>
  <si>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</si>
  <si>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</si>
  <si>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</si>
  <si>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</si>
  <si>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</si>
  <si>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</si>
  <si>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</si>
  <si>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</si>
  <si>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</si>
  <si>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</si>
  <si>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</si>
  <si>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</si>
  <si>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</si>
  <si>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</si>
  <si>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</si>
  <si>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</si>
  <si>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</si>
  <si>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</si>
  <si>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</si>
  <si>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</si>
  <si>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</si>
  <si>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</si>
  <si>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</si>
  <si>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</si>
  <si>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</si>
  <si>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</si>
  <si>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</si>
  <si>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</si>
  <si>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</si>
  <si>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</si>
  <si>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</si>
  <si>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</si>
  <si>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</si>
  <si>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</si>
  <si>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</si>
  <si>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</si>
  <si>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</si>
  <si>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</si>
  <si>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</si>
  <si>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</si>
  <si>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</si>
  <si>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</si>
  <si>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</si>
  <si>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</si>
  <si>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</si>
  <si>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</si>
  <si>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</si>
  <si>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</si>
  <si>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</si>
  <si>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</si>
  <si>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</si>
  <si>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</si>
  <si>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</si>
  <si>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</si>
  <si>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</si>
  <si>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</si>
  <si>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</si>
  <si>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</si>
  <si>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</si>
  <si>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</si>
  <si>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</si>
  <si>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</si>
  <si>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</si>
  <si>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</si>
  <si>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</si>
  <si>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</si>
  <si>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</si>
  <si>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</si>
  <si>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</si>
  <si>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</si>
  <si>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</si>
  <si>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</si>
  <si>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</si>
  <si>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</si>
  <si>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</si>
  <si>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</si>
  <si>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</si>
  <si>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</si>
  <si>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</si>
  <si>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</si>
  <si>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</si>
  <si>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</si>
  <si>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</si>
  <si>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</si>
  <si>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</si>
  <si>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</si>
  <si>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</si>
  <si>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</si>
  <si>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</si>
  <si>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</si>
  <si>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</si>
  <si>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</si>
  <si>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</si>
  <si>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</si>
  <si>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</si>
  <si>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</si>
  <si>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</si>
  <si>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</si>
  <si>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</si>
  <si>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</si>
  <si>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</si>
  <si>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</si>
  <si>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</si>
  <si>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</si>
  <si>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</si>
  <si>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</si>
  <si>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</si>
  <si>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</si>
  <si>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</si>
  <si>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</si>
  <si>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</si>
  <si>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</si>
  <si>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</si>
  <si>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</si>
  <si>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</si>
  <si>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</si>
  <si>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</si>
  <si>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</si>
  <si>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</si>
  <si>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</si>
  <si>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</si>
  <si>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</si>
  <si>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</si>
  <si>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</si>
  <si>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</si>
  <si>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</si>
  <si>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</si>
  <si>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</si>
  <si>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</si>
  <si>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</si>
  <si>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</si>
  <si>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</si>
  <si>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</si>
  <si>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</si>
  <si>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</si>
  <si>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</si>
  <si>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</si>
  <si>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</si>
  <si>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</si>
  <si>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</si>
  <si>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</si>
  <si>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</si>
  <si>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</si>
  <si>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</si>
  <si>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</si>
  <si>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</si>
  <si>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</si>
  <si>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</si>
  <si>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</si>
  <si>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</si>
  <si>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</si>
  <si>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</si>
  <si>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</si>
  <si>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</si>
  <si>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</si>
  <si>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</si>
  <si>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</si>
  <si>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</si>
  <si>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</si>
  <si>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</si>
  <si>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</si>
  <si>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</si>
  <si>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</si>
  <si>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</si>
  <si>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</si>
  <si>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</si>
  <si>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</si>
  <si>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</si>
  <si>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</si>
  <si>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</si>
  <si>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</si>
  <si>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</si>
  <si>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</si>
  <si>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</si>
  <si>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</si>
  <si>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</si>
  <si>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</si>
  <si>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</si>
  <si>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</si>
  <si>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</si>
  <si>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</si>
  <si>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</si>
  <si>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</si>
  <si>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</si>
  <si>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</si>
  <si>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</si>
  <si>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</si>
  <si>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</si>
  <si>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</si>
  <si>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</si>
  <si>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</si>
  <si>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</si>
  <si>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</si>
  <si>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</si>
  <si>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</si>
  <si>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</si>
  <si>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</si>
  <si>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</si>
  <si>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</si>
  <si>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</si>
  <si>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</si>
  <si>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</si>
  <si>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</si>
  <si>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</si>
  <si>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</si>
  <si>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</si>
  <si>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</si>
  <si>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</si>
  <si>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</si>
  <si>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</si>
  <si>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</si>
  <si>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</si>
  <si>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</si>
  <si>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</si>
  <si>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</si>
  <si>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</si>
  <si>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</si>
  <si>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</si>
  <si>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</si>
  <si>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</si>
  <si>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</si>
  <si>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</si>
  <si>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</si>
  <si>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</si>
  <si>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</si>
  <si>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</si>
  <si>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</si>
  <si>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</si>
  <si>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</si>
  <si>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</si>
  <si>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</si>
  <si>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</si>
  <si>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</si>
  <si>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</si>
  <si>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</si>
  <si>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</si>
  <si>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</si>
  <si>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</si>
  <si>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</si>
  <si>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</si>
  <si>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</si>
  <si>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</si>
  <si>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</si>
  <si>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</si>
  <si>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</si>
  <si>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</si>
  <si>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</si>
  <si>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</si>
  <si>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</si>
  <si>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</si>
  <si>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</si>
  <si>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</si>
  <si>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</si>
  <si>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</si>
  <si>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</si>
  <si>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</si>
  <si>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</si>
  <si>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</si>
  <si>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</si>
  <si>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</si>
  <si>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</si>
  <si>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</si>
  <si>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</si>
  <si>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</si>
  <si>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</si>
  <si>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</si>
  <si>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</si>
  <si>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</si>
  <si>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</si>
  <si>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</si>
  <si>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</si>
  <si>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</si>
  <si>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</si>
  <si>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</si>
  <si>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</si>
  <si>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</si>
  <si>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</si>
  <si>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</si>
  <si>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</si>
  <si>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</si>
  <si>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</si>
  <si>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</si>
  <si>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</si>
  <si>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</si>
  <si>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</si>
  <si>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</si>
  <si>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</si>
  <si>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</si>
  <si>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</si>
  <si>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</si>
  <si>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</si>
  <si>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</si>
  <si>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</si>
  <si>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</si>
  <si>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</si>
  <si>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</si>
  <si>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</si>
  <si>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</si>
  <si>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</si>
  <si>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</si>
  <si>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</si>
  <si>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</si>
  <si>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</si>
  <si>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</si>
  <si>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</si>
  <si>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</si>
  <si>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</si>
  <si>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</si>
  <si>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</si>
  <si>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</si>
  <si>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</si>
  <si>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</si>
  <si>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</si>
  <si>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</si>
  <si>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</si>
  <si>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</si>
  <si>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</si>
  <si>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</si>
  <si>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</si>
  <si>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</si>
  <si>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</si>
  <si>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</si>
  <si>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</si>
  <si>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</si>
  <si>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</si>
  <si>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</si>
  <si>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</si>
  <si>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</si>
  <si>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</si>
  <si>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</si>
  <si>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</si>
  <si>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</si>
  <si>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</si>
  <si>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</si>
  <si>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</si>
  <si>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</si>
  <si>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</si>
  <si>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</si>
  <si>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</si>
  <si>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</si>
  <si>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</si>
  <si>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</si>
  <si>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</si>
  <si>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</si>
  <si>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</si>
  <si>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</si>
  <si>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</si>
  <si>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</si>
  <si>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</si>
  <si>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</si>
  <si>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</si>
  <si>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</si>
  <si>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</si>
  <si>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</si>
  <si>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</si>
  <si>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</si>
  <si>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</si>
  <si>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</si>
  <si>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</si>
  <si>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</si>
  <si>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</si>
  <si>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</si>
  <si>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</si>
  <si>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</si>
  <si>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</si>
  <si>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</si>
  <si>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</si>
  <si>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</si>
  <si>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</si>
  <si>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</si>
  <si>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</si>
  <si>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</si>
  <si>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</si>
  <si>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</si>
  <si>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</si>
  <si>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</si>
  <si>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</si>
  <si>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</si>
  <si>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</si>
  <si>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</si>
  <si>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</si>
  <si>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</si>
  <si>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</si>
  <si>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</si>
  <si>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</si>
  <si>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</si>
  <si>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</si>
  <si>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</si>
  <si>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</si>
  <si>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</si>
  <si>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</si>
  <si>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</si>
  <si>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</si>
  <si>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</si>
  <si>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</si>
  <si>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</si>
  <si>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</si>
  <si>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</si>
  <si>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</si>
  <si>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</si>
  <si>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</si>
  <si>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</si>
  <si>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</si>
  <si>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</si>
  <si>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</si>
  <si>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</si>
  <si>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</si>
  <si>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</si>
  <si>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</si>
  <si>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</si>
  <si>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</si>
  <si>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</si>
  <si>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</si>
  <si>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</si>
  <si>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</si>
  <si>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</si>
  <si>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</si>
  <si>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</si>
  <si>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</si>
  <si>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</si>
  <si>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</si>
  <si>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</si>
  <si>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</si>
  <si>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</si>
  <si>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</si>
  <si>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</si>
  <si>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</si>
  <si>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</si>
  <si>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</si>
  <si>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</si>
  <si>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</si>
  <si>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</si>
  <si>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</si>
  <si>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</si>
  <si>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</si>
  <si>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</si>
  <si>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</si>
  <si>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</si>
  <si>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</si>
  <si>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</si>
  <si>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</si>
  <si>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</si>
  <si>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</si>
  <si>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</si>
  <si>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</si>
  <si>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</si>
  <si>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</si>
  <si>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</si>
  <si>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</si>
  <si>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</si>
  <si>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</si>
  <si>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</si>
  <si>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</si>
  <si>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</si>
  <si>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</si>
  <si>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</si>
  <si>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</si>
  <si>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</si>
  <si>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</si>
  <si>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</si>
  <si>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</si>
  <si>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</si>
  <si>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</si>
  <si>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</si>
  <si>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</si>
  <si>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</si>
  <si>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</si>
  <si>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</si>
  <si>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</si>
  <si>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</si>
  <si>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</si>
  <si>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</si>
  <si>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</si>
  <si>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</si>
  <si>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</si>
  <si>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</si>
  <si>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</si>
  <si>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</si>
  <si>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</si>
  <si>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</si>
  <si>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</si>
  <si>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</si>
  <si>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</si>
  <si>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</si>
  <si>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</si>
  <si>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</si>
  <si>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</si>
  <si>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</si>
  <si>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</si>
  <si>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</si>
  <si>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</si>
  <si>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</si>
  <si>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</si>
  <si>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</si>
  <si>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</si>
  <si>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</si>
  <si>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</si>
  <si>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</si>
  <si>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</si>
  <si>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</si>
  <si>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</si>
  <si>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</si>
  <si>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</si>
  <si>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</si>
  <si>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</si>
  <si>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</si>
  <si>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</si>
  <si>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</si>
  <si>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</si>
  <si>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</si>
  <si>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</si>
  <si>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</si>
  <si>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</si>
  <si>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</si>
  <si>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</si>
  <si>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</si>
  <si>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</si>
  <si>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</si>
  <si>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</si>
  <si>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</si>
  <si>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</si>
  <si>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</si>
  <si>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</si>
  <si>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</si>
  <si>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</si>
  <si>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</si>
  <si>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</si>
  <si>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</si>
  <si>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</si>
  <si>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</si>
  <si>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</si>
  <si>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</si>
  <si>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</si>
  <si>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</si>
  <si>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</si>
  <si>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</si>
  <si>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</si>
  <si>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</si>
  <si>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</si>
  <si>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</si>
  <si>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</si>
  <si>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</si>
  <si>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</si>
  <si>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</si>
  <si>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</si>
  <si>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</si>
  <si>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</si>
  <si>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</si>
  <si>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</si>
  <si>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</si>
  <si>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</si>
  <si>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</si>
  <si>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</si>
  <si>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</si>
  <si>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</si>
  <si>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</si>
  <si>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</si>
  <si>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</si>
  <si>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</si>
  <si>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</si>
  <si>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</si>
  <si>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</si>
  <si>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</si>
  <si>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</si>
  <si>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</si>
  <si>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</si>
  <si>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</si>
  <si>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</si>
  <si>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</si>
  <si>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</si>
  <si>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</si>
  <si>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</si>
  <si>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</si>
  <si>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</si>
  <si>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</si>
  <si>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</si>
  <si>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</si>
  <si>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</si>
  <si>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</si>
  <si>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</si>
  <si>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</si>
  <si>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</si>
  <si>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</si>
  <si>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</si>
  <si>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</si>
  <si>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</si>
  <si>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</si>
  <si>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</si>
  <si>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</si>
  <si>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</si>
  <si>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</si>
  <si>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</si>
  <si>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</si>
  <si>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</si>
  <si>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</si>
  <si>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</si>
  <si>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</si>
  <si>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</si>
  <si>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</si>
  <si>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</si>
  <si>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</si>
  <si>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</si>
  <si>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</si>
  <si>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</si>
  <si>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</si>
  <si>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</si>
  <si>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</si>
  <si>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</si>
  <si>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</si>
  <si>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</si>
  <si>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</si>
  <si>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</si>
  <si>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</si>
  <si>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</si>
  <si>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</si>
  <si>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</si>
  <si>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</si>
  <si>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</si>
  <si>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</si>
  <si>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</si>
  <si>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</si>
  <si>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</si>
  <si>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</si>
  <si>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</si>
  <si>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</si>
  <si>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</si>
  <si>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</si>
  <si>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</si>
  <si>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</si>
  <si>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</si>
  <si>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</si>
  <si>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</si>
  <si>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</si>
  <si>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</si>
  <si>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</si>
  <si>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</si>
  <si>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</si>
  <si>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</si>
  <si>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</si>
  <si>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</si>
  <si>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</si>
  <si>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</si>
  <si>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</si>
  <si>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</si>
  <si>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</si>
  <si>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</si>
  <si>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</si>
  <si>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</si>
  <si>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</si>
  <si>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</si>
  <si>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</si>
  <si>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</si>
  <si>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</si>
  <si>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</si>
  <si>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</si>
  <si>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</si>
  <si>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</si>
  <si>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</si>
  <si>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</si>
  <si>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</si>
  <si>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</si>
  <si>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</si>
  <si>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</si>
  <si>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</si>
  <si>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</si>
  <si>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</si>
  <si>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</si>
  <si>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</si>
  <si>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</si>
  <si>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</si>
  <si>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</si>
  <si>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</si>
  <si>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</si>
  <si>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</si>
  <si>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</si>
  <si>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</si>
  <si>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</si>
  <si>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</si>
  <si>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</si>
  <si>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</si>
  <si>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</si>
  <si>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</si>
  <si>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</si>
  <si>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</si>
  <si>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</si>
  <si>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</si>
  <si>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</si>
  <si>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</si>
  <si>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</si>
  <si>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</si>
  <si>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</si>
  <si>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</si>
  <si>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</si>
  <si>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</si>
  <si>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</si>
  <si>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</si>
  <si>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</si>
  <si>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</si>
  <si>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</si>
  <si>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</si>
  <si>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</si>
  <si>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</si>
  <si>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</si>
  <si>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</si>
  <si>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</si>
  <si>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</si>
  <si>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</si>
  <si>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</si>
  <si>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</si>
  <si>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</si>
  <si>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</si>
  <si>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</si>
  <si>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</si>
  <si>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</si>
  <si>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</si>
  <si>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</si>
  <si>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</si>
  <si>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</si>
  <si>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</si>
  <si>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</si>
  <si>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</si>
  <si>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</si>
  <si>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</si>
  <si>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</si>
  <si>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</si>
  <si>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</si>
  <si>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</si>
  <si>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</si>
  <si>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</si>
  <si>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</si>
  <si>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</si>
  <si>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</si>
  <si>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</si>
  <si>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</si>
  <si>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</si>
  <si>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</si>
  <si>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</si>
  <si>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</si>
  <si>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</si>
  <si>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</si>
  <si>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</si>
  <si>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</si>
  <si>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</si>
  <si>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</si>
  <si>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</si>
  <si>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</si>
  <si>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</si>
  <si>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</si>
  <si>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</si>
  <si>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</si>
  <si>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</si>
  <si>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</si>
  <si>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</si>
  <si>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</si>
  <si>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</si>
  <si>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</si>
  <si>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</si>
  <si>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</si>
  <si>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</si>
  <si>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</si>
  <si>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</si>
  <si>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</si>
  <si>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</si>
  <si>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</si>
  <si>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</si>
  <si>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</si>
  <si>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</si>
  <si>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</si>
  <si>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</si>
  <si>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</si>
  <si>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</si>
  <si>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</si>
  <si>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</si>
  <si>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</si>
  <si>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</si>
  <si>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</si>
  <si>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</si>
  <si>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</si>
  <si>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</si>
  <si>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</si>
  <si>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</si>
  <si>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</si>
  <si>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</si>
  <si>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</si>
  <si>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</si>
  <si>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</si>
  <si>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</si>
  <si>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</si>
  <si>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</si>
  <si>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</si>
  <si>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</si>
  <si>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</si>
  <si>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</si>
  <si>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</si>
  <si>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</si>
  <si>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</si>
  <si>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</si>
  <si>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</si>
  <si>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</si>
  <si>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</si>
  <si>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</si>
  <si>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</si>
  <si>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</si>
  <si>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</si>
  <si>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</si>
  <si>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</si>
  <si>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</si>
  <si>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</si>
  <si>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</si>
  <si>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</si>
  <si>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</si>
  <si>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</si>
  <si>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</si>
  <si>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</si>
  <si>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</si>
  <si>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</si>
  <si>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</si>
  <si>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</si>
  <si>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</si>
  <si>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</si>
  <si>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</si>
  <si>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</si>
  <si>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</si>
  <si>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</si>
  <si>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</si>
  <si>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</si>
  <si>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</si>
  <si>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</si>
  <si>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</si>
  <si>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</si>
  <si>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</si>
  <si>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</si>
  <si>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</si>
  <si>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</si>
  <si>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</si>
  <si>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</si>
  <si>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</si>
  <si>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</si>
  <si>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</si>
  <si>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</si>
  <si>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</si>
  <si>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</si>
  <si>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</si>
  <si>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</si>
  <si>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</si>
  <si>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</si>
  <si>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</si>
  <si>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</si>
  <si>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</si>
  <si>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</si>
  <si>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</si>
  <si>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</si>
  <si>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</si>
  <si>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</si>
  <si>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</si>
  <si>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</si>
  <si>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</si>
  <si>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</si>
  <si>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</si>
  <si>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</si>
  <si>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</si>
  <si>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</si>
  <si>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</si>
  <si>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</si>
  <si>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</si>
  <si>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</si>
  <si>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</si>
  <si>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</si>
  <si>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</si>
  <si>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</si>
  <si>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</si>
  <si>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</si>
  <si>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</si>
  <si>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</si>
  <si>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八重樫　雅也</t>
    <rPh sb="0" eb="3">
      <t>ヤエガシ</t>
    </rPh>
    <rPh sb="4" eb="6">
      <t>マサヤ</t>
    </rPh>
    <phoneticPr fontId="1"/>
  </si>
  <si>
    <t>施設長</t>
    <rPh sb="0" eb="3">
      <t>シセツチョウ</t>
    </rPh>
    <phoneticPr fontId="1"/>
  </si>
  <si>
    <t>２　法人</t>
  </si>
  <si>
    <t>５　営利法人</t>
  </si>
  <si>
    <t>カブシキガイシャ　ポルテ</t>
    <phoneticPr fontId="1"/>
  </si>
  <si>
    <t>株式会社　ポルテ</t>
    <rPh sb="0" eb="4">
      <t>カブシキガイシャ</t>
    </rPh>
    <phoneticPr fontId="1"/>
  </si>
  <si>
    <t>8450001006175</t>
    <phoneticPr fontId="1"/>
  </si>
  <si>
    <t>北海道旭川市永山7条10丁目2番10号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</si>
  <si>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0166</t>
    <phoneticPr fontId="1"/>
  </si>
  <si>
    <t>46</t>
    <phoneticPr fontId="1"/>
  </si>
  <si>
    <t>5766</t>
    <phoneticPr fontId="1"/>
  </si>
  <si>
    <t>5833</t>
    <phoneticPr fontId="1"/>
  </si>
  <si>
    <t>polute</t>
    <phoneticPr fontId="1"/>
  </si>
  <si>
    <t>ia6.itkeeper.ne.jp</t>
    <phoneticPr fontId="1"/>
  </si>
  <si>
    <t>https://</t>
  </si>
  <si>
    <t>www.polute.co.jp</t>
    <phoneticPr fontId="1"/>
  </si>
  <si>
    <t>八重樫　美枝</t>
    <rPh sb="0" eb="3">
      <t>ヤエガシ</t>
    </rPh>
    <rPh sb="4" eb="6">
      <t>ミエ</t>
    </rPh>
    <phoneticPr fontId="1"/>
  </si>
  <si>
    <t>代表取締役</t>
    <rPh sb="0" eb="2">
      <t>ダイヒョウ</t>
    </rPh>
    <rPh sb="2" eb="5">
      <t>トリシマリヤク</t>
    </rPh>
    <phoneticPr fontId="1"/>
  </si>
  <si>
    <t>住宅型有料老人ホームポルテ</t>
    <rPh sb="0" eb="3">
      <t>ジュウタクガタ</t>
    </rPh>
    <rPh sb="3" eb="5">
      <t>ユウリョウ</t>
    </rPh>
    <rPh sb="5" eb="7">
      <t>ロウジン</t>
    </rPh>
    <phoneticPr fontId="1"/>
  </si>
  <si>
    <t>じゅうたくがたゆうりょうろうじんほーむぽるて</t>
    <phoneticPr fontId="1"/>
  </si>
  <si>
    <t>旭川市永山7条10丁目2番10号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</si>
  <si>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旭川</t>
    <rPh sb="0" eb="2">
      <t>アサヒカワ</t>
    </rPh>
    <phoneticPr fontId="1"/>
  </si>
  <si>
    <t>②自動車の場合　１５分</t>
    <rPh sb="1" eb="4">
      <t>ジドウシャ</t>
    </rPh>
    <rPh sb="5" eb="7">
      <t>バアイ</t>
    </rPh>
    <rPh sb="10" eb="11">
      <t>フン</t>
    </rPh>
    <phoneticPr fontId="1"/>
  </si>
  <si>
    <t>0166</t>
    <phoneticPr fontId="1"/>
  </si>
  <si>
    <t>46</t>
    <phoneticPr fontId="1"/>
  </si>
  <si>
    <t>5766</t>
    <phoneticPr fontId="1"/>
  </si>
  <si>
    <t>5833</t>
    <phoneticPr fontId="1"/>
  </si>
  <si>
    <t>polute</t>
    <phoneticPr fontId="1"/>
  </si>
  <si>
    <t>ia6.itkeeper.ne.jp</t>
    <phoneticPr fontId="1"/>
  </si>
  <si>
    <t>３　住宅型</t>
  </si>
  <si>
    <t>２　事業者が賃借する土地</t>
  </si>
  <si>
    <t>２　なし</t>
  </si>
  <si>
    <t>１　あり</t>
  </si>
  <si>
    <t>２　準耐火建築物</t>
  </si>
  <si>
    <t>３　木造</t>
  </si>
  <si>
    <t>２　事業者が賃借する建物</t>
  </si>
  <si>
    <t>１　全室個室（縁故者個室含む）</t>
  </si>
  <si>
    <t>一般</t>
    <rPh sb="0" eb="2">
      <t>イッパン</t>
    </rPh>
    <phoneticPr fontId="1"/>
  </si>
  <si>
    <t>４　なし</t>
  </si>
  <si>
    <t>３　なし</t>
  </si>
  <si>
    <t>事務所</t>
    <rPh sb="0" eb="3">
      <t>ジムショ</t>
    </rPh>
    <phoneticPr fontId="1"/>
  </si>
  <si>
    <t>当施設（住宅型有料老人ホームポルテ）では、お一人お一人の個性を尊重し、触れ合いと交流のある暮らしが提供でき、安らぎと安心を実現します。</t>
    <rPh sb="0" eb="3">
      <t>トウシセツ</t>
    </rPh>
    <rPh sb="4" eb="7">
      <t>ジュウタクガタ</t>
    </rPh>
    <rPh sb="7" eb="9">
      <t>ユウリョウ</t>
    </rPh>
    <rPh sb="9" eb="11">
      <t>ロウジン</t>
    </rPh>
    <rPh sb="22" eb="24">
      <t>ヒトリ</t>
    </rPh>
    <rPh sb="25" eb="27">
      <t>ヒトリ</t>
    </rPh>
    <rPh sb="28" eb="30">
      <t>コセイ</t>
    </rPh>
    <rPh sb="31" eb="33">
      <t>ソンチョウ</t>
    </rPh>
    <rPh sb="35" eb="36">
      <t>フ</t>
    </rPh>
    <rPh sb="37" eb="38">
      <t>ア</t>
    </rPh>
    <rPh sb="40" eb="42">
      <t>コウリュウ</t>
    </rPh>
    <rPh sb="45" eb="46">
      <t>ク</t>
    </rPh>
    <rPh sb="49" eb="51">
      <t>テイキョウ</t>
    </rPh>
    <rPh sb="54" eb="55">
      <t>ヤス</t>
    </rPh>
    <rPh sb="58" eb="60">
      <t>アンシン</t>
    </rPh>
    <rPh sb="61" eb="63">
      <t>ジツゲン</t>
    </rPh>
    <phoneticPr fontId="1"/>
  </si>
  <si>
    <t>入居者様の意見や要望を尊重し、安心できるサービスの提供。</t>
    <rPh sb="0" eb="3">
      <t>ニュウキョシャ</t>
    </rPh>
    <rPh sb="3" eb="4">
      <t>サマ</t>
    </rPh>
    <rPh sb="5" eb="7">
      <t>イケン</t>
    </rPh>
    <rPh sb="8" eb="10">
      <t>ヨウボウ</t>
    </rPh>
    <rPh sb="11" eb="13">
      <t>ソンチョウ</t>
    </rPh>
    <rPh sb="15" eb="17">
      <t>アンシン</t>
    </rPh>
    <rPh sb="25" eb="27">
      <t>テイキョウ</t>
    </rPh>
    <phoneticPr fontId="1"/>
  </si>
  <si>
    <t>２　委託</t>
  </si>
  <si>
    <t>○</t>
  </si>
  <si>
    <t>医療社団法人　三愛病院</t>
    <rPh sb="0" eb="2">
      <t>イリョウ</t>
    </rPh>
    <rPh sb="2" eb="4">
      <t>シャダン</t>
    </rPh>
    <rPh sb="4" eb="6">
      <t>ホウジン</t>
    </rPh>
    <rPh sb="7" eb="9">
      <t>サンアイ</t>
    </rPh>
    <rPh sb="9" eb="11">
      <t>ビョウイン</t>
    </rPh>
    <phoneticPr fontId="1"/>
  </si>
  <si>
    <t>旭川市永山4条6丁目3-24</t>
    <rPh sb="0" eb="3">
      <t>アサヒカワシ</t>
    </rPh>
    <rPh sb="3" eb="5">
      <t>ナガヤマ</t>
    </rPh>
    <rPh sb="6" eb="7">
      <t>ジョウ</t>
    </rPh>
    <rPh sb="8" eb="10">
      <t>チョウメ</t>
    </rPh>
    <phoneticPr fontId="1"/>
  </si>
  <si>
    <t>相談、支援体制</t>
    <rPh sb="0" eb="2">
      <t>ソウダン</t>
    </rPh>
    <rPh sb="3" eb="7">
      <t>シエンタイセイ</t>
    </rPh>
    <phoneticPr fontId="1"/>
  </si>
  <si>
    <t>西野歯科</t>
    <rPh sb="0" eb="2">
      <t>ニシノ</t>
    </rPh>
    <rPh sb="2" eb="4">
      <t>シカ</t>
    </rPh>
    <phoneticPr fontId="1"/>
  </si>
  <si>
    <t>旭川市東鷹栖1条4丁目</t>
    <rPh sb="0" eb="3">
      <t>アサヒカワシ</t>
    </rPh>
    <rPh sb="3" eb="4">
      <t>ヒガシ</t>
    </rPh>
    <rPh sb="4" eb="6">
      <t>タカス</t>
    </rPh>
    <rPh sb="7" eb="8">
      <t>ジョウ</t>
    </rPh>
    <rPh sb="9" eb="11">
      <t>チョウメ</t>
    </rPh>
    <phoneticPr fontId="1"/>
  </si>
  <si>
    <t>食事提供、体操（レクリエーション）</t>
    <rPh sb="0" eb="2">
      <t>ショクジ</t>
    </rPh>
    <rPh sb="2" eb="4">
      <t>テイキョウ</t>
    </rPh>
    <rPh sb="5" eb="7">
      <t>タイソウ</t>
    </rPh>
    <phoneticPr fontId="1"/>
  </si>
  <si>
    <t>初任者研修</t>
    <rPh sb="0" eb="3">
      <t>ショニンシャ</t>
    </rPh>
    <rPh sb="3" eb="5">
      <t>ケンシュウ</t>
    </rPh>
    <phoneticPr fontId="1"/>
  </si>
  <si>
    <t>２　建物賃貸借方式</t>
  </si>
  <si>
    <t>３　月払い方式</t>
  </si>
  <si>
    <t>２　日割り計算で減額</t>
  </si>
  <si>
    <t>なし</t>
    <phoneticPr fontId="1"/>
  </si>
  <si>
    <t>28,000円（生活保護者28,000円）</t>
    <rPh sb="6" eb="7">
      <t>エン</t>
    </rPh>
    <rPh sb="8" eb="12">
      <t>セイカツホゴ</t>
    </rPh>
    <rPh sb="12" eb="13">
      <t>シャ</t>
    </rPh>
    <rPh sb="19" eb="20">
      <t>エン</t>
    </rPh>
    <phoneticPr fontId="1"/>
  </si>
  <si>
    <t>介護保険サービスの自己負担は含まれない。</t>
    <rPh sb="0" eb="4">
      <t>カイゴホケン</t>
    </rPh>
    <rPh sb="9" eb="11">
      <t>ジコ</t>
    </rPh>
    <rPh sb="11" eb="13">
      <t>フタン</t>
    </rPh>
    <rPh sb="14" eb="15">
      <t>フク</t>
    </rPh>
    <phoneticPr fontId="1"/>
  </si>
  <si>
    <t>24,000円（生活保護者24,000円）</t>
    <rPh sb="6" eb="7">
      <t>エン</t>
    </rPh>
    <rPh sb="8" eb="13">
      <t>セイカツホゴシャ</t>
    </rPh>
    <rPh sb="19" eb="20">
      <t>エン</t>
    </rPh>
    <phoneticPr fontId="1"/>
  </si>
  <si>
    <t>25,000円</t>
    <rPh sb="6" eb="7">
      <t>エン</t>
    </rPh>
    <phoneticPr fontId="1"/>
  </si>
  <si>
    <t>23,000円</t>
    <rPh sb="6" eb="7">
      <t>エン</t>
    </rPh>
    <phoneticPr fontId="1"/>
  </si>
  <si>
    <t>10月～5月迄7,000円（暖房費）</t>
    <rPh sb="2" eb="3">
      <t>ガツ</t>
    </rPh>
    <rPh sb="5" eb="6">
      <t>ガツ</t>
    </rPh>
    <rPh sb="6" eb="7">
      <t>マデ</t>
    </rPh>
    <rPh sb="12" eb="13">
      <t>エン</t>
    </rPh>
    <rPh sb="14" eb="17">
      <t>ダンボウヒ</t>
    </rPh>
    <phoneticPr fontId="1"/>
  </si>
  <si>
    <t>住宅型有料老人ホームポルテ</t>
    <rPh sb="0" eb="3">
      <t>ジュウタクガタ</t>
    </rPh>
    <rPh sb="3" eb="5">
      <t>ユウリョウ</t>
    </rPh>
    <rPh sb="5" eb="7">
      <t>ロウジン</t>
    </rPh>
    <phoneticPr fontId="1"/>
  </si>
  <si>
    <t>0166</t>
    <phoneticPr fontId="1"/>
  </si>
  <si>
    <t>46</t>
    <phoneticPr fontId="1"/>
  </si>
  <si>
    <t>5766</t>
    <phoneticPr fontId="1"/>
  </si>
  <si>
    <t>土、日、祝</t>
    <rPh sb="0" eb="1">
      <t>ド</t>
    </rPh>
    <rPh sb="2" eb="3">
      <t>ニチ</t>
    </rPh>
    <rPh sb="4" eb="5">
      <t>シュク</t>
    </rPh>
    <phoneticPr fontId="1"/>
  </si>
  <si>
    <t>旭川市長寿社会課</t>
    <rPh sb="0" eb="3">
      <t>アサヒカワシ</t>
    </rPh>
    <rPh sb="3" eb="5">
      <t>チョウジュ</t>
    </rPh>
    <rPh sb="5" eb="8">
      <t>シャカイカ</t>
    </rPh>
    <phoneticPr fontId="1"/>
  </si>
  <si>
    <t>26</t>
    <phoneticPr fontId="1"/>
  </si>
  <si>
    <t>1111</t>
    <phoneticPr fontId="1"/>
  </si>
  <si>
    <t>長ビジネス保険、家財保険、休業補償</t>
    <rPh sb="0" eb="1">
      <t>チョウ</t>
    </rPh>
    <rPh sb="5" eb="7">
      <t>ホケン</t>
    </rPh>
    <rPh sb="8" eb="10">
      <t>カザイ</t>
    </rPh>
    <rPh sb="10" eb="12">
      <t>ホケン</t>
    </rPh>
    <rPh sb="13" eb="15">
      <t>キュウギョウ</t>
    </rPh>
    <rPh sb="15" eb="17">
      <t>ホショウ</t>
    </rPh>
    <phoneticPr fontId="1"/>
  </si>
  <si>
    <t>職員が過失あった場合、金銭面保障</t>
    <rPh sb="0" eb="2">
      <t>ショクイン</t>
    </rPh>
    <rPh sb="3" eb="5">
      <t>カシツ</t>
    </rPh>
    <rPh sb="8" eb="10">
      <t>バアイ</t>
    </rPh>
    <rPh sb="11" eb="13">
      <t>キンセン</t>
    </rPh>
    <rPh sb="13" eb="14">
      <t>メン</t>
    </rPh>
    <rPh sb="14" eb="16">
      <t>ホショウ</t>
    </rPh>
    <phoneticPr fontId="1"/>
  </si>
  <si>
    <t>１　入居希望者に公開</t>
  </si>
  <si>
    <t>３　公開していない</t>
  </si>
  <si>
    <t>３　サービス付き高齢者向け住宅の登録を行っているため、高齢者の居住の安定確保に関する法律第23条の規定により、届出が不要</t>
  </si>
  <si>
    <t>３　適合していない</t>
  </si>
  <si>
    <t>指定訪問介護（指定第一号訪問）事業所ぽるて</t>
    <rPh sb="0" eb="6">
      <t>シテイホウモンカイゴ</t>
    </rPh>
    <rPh sb="7" eb="9">
      <t>シテイ</t>
    </rPh>
    <rPh sb="9" eb="12">
      <t>ダイイチゴウ</t>
    </rPh>
    <rPh sb="12" eb="14">
      <t>ホウモン</t>
    </rPh>
    <rPh sb="15" eb="18">
      <t>ジギョウショ</t>
    </rPh>
    <phoneticPr fontId="1"/>
  </si>
  <si>
    <t>旭川市永山7条10丁目2-10</t>
    <rPh sb="0" eb="3">
      <t>アサヒカワシ</t>
    </rPh>
    <rPh sb="3" eb="5">
      <t>ナガヤマ</t>
    </rPh>
    <rPh sb="6" eb="7">
      <t>ジョウ</t>
    </rPh>
    <rPh sb="9" eb="11">
      <t>チョウメ</t>
    </rPh>
    <phoneticPr fontId="1"/>
  </si>
  <si>
    <t>実費</t>
    <rPh sb="0" eb="2">
      <t>ジッピ</t>
    </rPh>
    <phoneticPr fontId="1"/>
  </si>
  <si>
    <t>1時間1500円</t>
    <rPh sb="1" eb="3">
      <t>ジカン</t>
    </rPh>
    <rPh sb="7" eb="8">
      <t>エン</t>
    </rPh>
    <phoneticPr fontId="1"/>
  </si>
  <si>
    <t>但し3時間以上一律4500円</t>
    <rPh sb="0" eb="1">
      <t>タダ</t>
    </rPh>
    <rPh sb="3" eb="5">
      <t>ジカン</t>
    </rPh>
    <rPh sb="5" eb="7">
      <t>イジョウ</t>
    </rPh>
    <rPh sb="7" eb="9">
      <t>イチリツ</t>
    </rPh>
    <rPh sb="13" eb="1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</si>
</sst>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205" zoomScaleNormal="100" zoomScaleSheetLayoutView="100" workbookViewId="0">
      <selection activeCell="J219" sqref="J219:P219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2473</v>
      </c>
      <c r="L4" s="74">
        <v>30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79</v>
      </c>
      <c r="H17" s="35" t="s">
        <v>487</v>
      </c>
      <c r="I17" s="32">
        <v>8417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2490</v>
      </c>
      <c r="K21" s="97"/>
      <c r="L21" s="97"/>
      <c r="M21" s="35" t="s">
        <v>483</v>
      </c>
      <c r="N21" s="97" t="s">
        <v>2491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2492</v>
      </c>
      <c r="K23" s="122"/>
      <c r="L23" s="123" t="s">
        <v>2493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2494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2495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2008</v>
      </c>
      <c r="G26" s="162"/>
      <c r="H26" s="35" t="s">
        <v>484</v>
      </c>
      <c r="I26" s="162">
        <v>12</v>
      </c>
      <c r="J26" s="162"/>
      <c r="K26" s="35" t="s">
        <v>485</v>
      </c>
      <c r="L26" s="162">
        <v>20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2497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2496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79</v>
      </c>
      <c r="H33" s="35" t="s">
        <v>487</v>
      </c>
      <c r="I33" s="32">
        <v>8417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2498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 t="s">
        <v>2496</v>
      </c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2499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2500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2501</v>
      </c>
      <c r="K43" s="35" t="s">
        <v>487</v>
      </c>
      <c r="L43" s="11" t="s">
        <v>2502</v>
      </c>
      <c r="M43" s="35" t="s">
        <v>487</v>
      </c>
      <c r="N43" s="11" t="s">
        <v>2503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2501</v>
      </c>
      <c r="K44" s="35" t="s">
        <v>487</v>
      </c>
      <c r="L44" s="63" t="s">
        <v>2502</v>
      </c>
      <c r="M44" s="35" t="s">
        <v>487</v>
      </c>
      <c r="N44" s="63" t="s">
        <v>2504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2505</v>
      </c>
      <c r="K45" s="97"/>
      <c r="L45" s="97"/>
      <c r="M45" s="35" t="s">
        <v>483</v>
      </c>
      <c r="N45" s="97" t="s">
        <v>2506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2492</v>
      </c>
      <c r="K47" s="122"/>
      <c r="L47" s="123" t="s">
        <v>2493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/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/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2009</v>
      </c>
      <c r="K50" s="162"/>
      <c r="L50" s="35" t="s">
        <v>484</v>
      </c>
      <c r="M50" s="61">
        <v>3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2016</v>
      </c>
      <c r="K51" s="168"/>
      <c r="L51" s="36" t="s">
        <v>484</v>
      </c>
      <c r="M51" s="62">
        <v>4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2507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354.27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2508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 t="s">
        <v>2409</v>
      </c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2509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 t="s">
        <v>2509</v>
      </c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 t="s">
        <v>2510</v>
      </c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494.5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>
        <v>494.5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2511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2512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2513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 t="s">
        <v>2509</v>
      </c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 t="s">
        <v>2510</v>
      </c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>
        <v>2008</v>
      </c>
      <c r="L86" s="39" t="s">
        <v>484</v>
      </c>
      <c r="M86" s="61">
        <v>11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>
        <v>2028</v>
      </c>
      <c r="L88" s="39" t="s">
        <v>484</v>
      </c>
      <c r="M88" s="61">
        <v>11</v>
      </c>
      <c r="N88" s="39" t="s">
        <v>485</v>
      </c>
      <c r="O88" s="61">
        <v>1</v>
      </c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 t="s">
        <v>2510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2514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11.48</v>
      </c>
      <c r="K95" s="50" t="s">
        <v>490</v>
      </c>
      <c r="L95" s="96">
        <v>20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1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1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1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2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2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2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 t="s">
        <v>2515</v>
      </c>
      <c r="L112" s="206"/>
      <c r="M112" s="225"/>
      <c r="N112" s="96">
        <v>2</v>
      </c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2509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2509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2516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2510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2510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2510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2510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2510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2510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2517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2517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2517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 t="s">
        <v>2518</v>
      </c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 t="s">
        <v>2510</v>
      </c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2519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2520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2521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2521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2521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2521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2521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2521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2522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2522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2522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2523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2524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/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/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2525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2526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2527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2525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2509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2510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2510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/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/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/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2510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2528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20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13</v>
      </c>
      <c r="F241" s="218"/>
      <c r="G241" s="218"/>
      <c r="H241" s="159">
        <v>7</v>
      </c>
      <c r="I241" s="159"/>
      <c r="J241" s="159"/>
      <c r="K241" s="159">
        <v>6</v>
      </c>
      <c r="L241" s="159"/>
      <c r="M241" s="159"/>
      <c r="N241" s="159">
        <v>13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3</v>
      </c>
      <c r="F242" s="218"/>
      <c r="G242" s="218"/>
      <c r="H242" s="159">
        <v>1</v>
      </c>
      <c r="I242" s="159"/>
      <c r="J242" s="159"/>
      <c r="K242" s="159">
        <v>2</v>
      </c>
      <c r="L242" s="159"/>
      <c r="M242" s="159"/>
      <c r="N242" s="159">
        <v>3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>
        <f>IF(OR($H$245&lt;&gt;"",$K$245&lt;&gt;""),SUM($H$245,$K$245),"")</f>
        <v>1</v>
      </c>
      <c r="F245" s="218"/>
      <c r="G245" s="218"/>
      <c r="H245" s="159">
        <v>1</v>
      </c>
      <c r="I245" s="159"/>
      <c r="J245" s="159"/>
      <c r="K245" s="159"/>
      <c r="L245" s="159"/>
      <c r="M245" s="159"/>
      <c r="N245" s="159">
        <v>1</v>
      </c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2</v>
      </c>
      <c r="F246" s="218"/>
      <c r="G246" s="218"/>
      <c r="H246" s="159">
        <v>2</v>
      </c>
      <c r="I246" s="159"/>
      <c r="J246" s="159"/>
      <c r="K246" s="159"/>
      <c r="L246" s="159"/>
      <c r="M246" s="159"/>
      <c r="N246" s="159">
        <v>2</v>
      </c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1</v>
      </c>
      <c r="F247" s="218"/>
      <c r="G247" s="218"/>
      <c r="H247" s="159">
        <v>1</v>
      </c>
      <c r="I247" s="159"/>
      <c r="J247" s="159"/>
      <c r="K247" s="159"/>
      <c r="L247" s="159"/>
      <c r="M247" s="159"/>
      <c r="N247" s="159">
        <v>1</v>
      </c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1</v>
      </c>
      <c r="F248" s="218"/>
      <c r="G248" s="218"/>
      <c r="H248" s="159"/>
      <c r="I248" s="159"/>
      <c r="J248" s="159"/>
      <c r="K248" s="159">
        <v>1</v>
      </c>
      <c r="L248" s="159"/>
      <c r="M248" s="159"/>
      <c r="N248" s="159">
        <v>1</v>
      </c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3</v>
      </c>
      <c r="H259" s="218"/>
      <c r="I259" s="218"/>
      <c r="J259" s="159">
        <v>2</v>
      </c>
      <c r="K259" s="159"/>
      <c r="L259" s="159"/>
      <c r="M259" s="159">
        <v>1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4</v>
      </c>
      <c r="H260" s="218"/>
      <c r="I260" s="218"/>
      <c r="J260" s="159">
        <v>4</v>
      </c>
      <c r="K260" s="159"/>
      <c r="L260" s="159"/>
      <c r="M260" s="159">
        <v>0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7</v>
      </c>
      <c r="H261" s="218"/>
      <c r="I261" s="218"/>
      <c r="J261" s="159">
        <v>2</v>
      </c>
      <c r="K261" s="159"/>
      <c r="L261" s="159"/>
      <c r="M261" s="159">
        <v>5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>
        <f>IF(OR($J$267&lt;&gt;"",$M$267&lt;&gt;""),SUM($J$267,$M$267),"")</f>
        <v>3</v>
      </c>
      <c r="H267" s="218"/>
      <c r="I267" s="218"/>
      <c r="J267" s="159"/>
      <c r="K267" s="159"/>
      <c r="L267" s="159"/>
      <c r="M267" s="159">
        <v>3</v>
      </c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18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3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2510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2510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2529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>
        <v>2</v>
      </c>
      <c r="I303" s="28">
        <v>1</v>
      </c>
      <c r="J303" s="28">
        <v>2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4</v>
      </c>
      <c r="J304" s="331">
        <v>2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>
        <v>2</v>
      </c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>
        <v>1</v>
      </c>
      <c r="I308" s="331">
        <v>3</v>
      </c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/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2530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2531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2522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2509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2509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2532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>
        <v>15</v>
      </c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2533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2533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>
        <v>3</v>
      </c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85</v>
      </c>
      <c r="J333" s="97"/>
      <c r="K333" s="97"/>
      <c r="L333" s="55" t="s">
        <v>498</v>
      </c>
      <c r="M333" s="96"/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/>
      <c r="J334" s="97"/>
      <c r="K334" s="97"/>
      <c r="L334" s="55" t="s">
        <v>490</v>
      </c>
      <c r="M334" s="96"/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/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/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/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107000</v>
      </c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28000</v>
      </c>
      <c r="J341" s="97"/>
      <c r="K341" s="97"/>
      <c r="L341" s="50" t="s">
        <v>499</v>
      </c>
      <c r="M341" s="96"/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25000</v>
      </c>
      <c r="J343" s="97"/>
      <c r="K343" s="97"/>
      <c r="L343" s="50" t="s">
        <v>499</v>
      </c>
      <c r="M343" s="96"/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24000</v>
      </c>
      <c r="J344" s="97"/>
      <c r="K344" s="97"/>
      <c r="L344" s="50" t="s">
        <v>499</v>
      </c>
      <c r="M344" s="96"/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>
        <v>23000</v>
      </c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>
        <v>7000</v>
      </c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2534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 t="s">
        <v>2535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2536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2537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2538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2539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7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13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2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10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8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>
        <v>2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2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4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2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6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4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4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3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3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10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1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83.3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20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100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/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>
        <v>4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/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2540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2541</v>
      </c>
      <c r="I432" s="200"/>
      <c r="J432" s="35" t="s">
        <v>487</v>
      </c>
      <c r="K432" s="200" t="s">
        <v>2542</v>
      </c>
      <c r="L432" s="200"/>
      <c r="M432" s="35" t="s">
        <v>487</v>
      </c>
      <c r="N432" s="200" t="s">
        <v>2543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 t="s">
        <v>2544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 t="s">
        <v>2545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 t="s">
        <v>2541</v>
      </c>
      <c r="I439" s="200"/>
      <c r="J439" s="35" t="s">
        <v>487</v>
      </c>
      <c r="K439" s="200" t="s">
        <v>2546</v>
      </c>
      <c r="L439" s="200"/>
      <c r="M439" s="35" t="s">
        <v>487</v>
      </c>
      <c r="N439" s="200" t="s">
        <v>2547</v>
      </c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15</v>
      </c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2510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2548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2510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2549</v>
      </c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 t="s">
        <v>2509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2510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>
        <v>45092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 t="s">
        <v>2509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2509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 t="s">
        <v>2509</v>
      </c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2550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2550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2551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2551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2551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2510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/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2552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2509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/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 t="s">
        <v>2553</v>
      </c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6" zoomScaleNormal="85" zoomScaleSheetLayoutView="100" workbookViewId="0">
      <selection activeCell="R4" sqref="R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2384</v>
      </c>
      <c r="I4" s="475"/>
      <c r="J4" s="467" t="s">
        <v>2554</v>
      </c>
      <c r="K4" s="468"/>
      <c r="L4" s="468"/>
      <c r="M4" s="467" t="s">
        <v>2555</v>
      </c>
      <c r="N4" s="468"/>
      <c r="O4" s="468"/>
      <c r="P4" s="468"/>
      <c r="Q4" s="468"/>
      <c r="R4" s="65" t="s">
        <v>2522</v>
      </c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 t="s">
        <v>2385</v>
      </c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 t="s">
        <v>2385</v>
      </c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 t="s">
        <v>2385</v>
      </c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 t="s">
        <v>2385</v>
      </c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 t="s">
        <v>2385</v>
      </c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 t="s">
        <v>2385</v>
      </c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 t="s">
        <v>2385</v>
      </c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 t="s">
        <v>2385</v>
      </c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 t="s">
        <v>2385</v>
      </c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 t="s">
        <v>2385</v>
      </c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 t="s">
        <v>2385</v>
      </c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 t="s">
        <v>2385</v>
      </c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 t="s">
        <v>2385</v>
      </c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 t="s">
        <v>2385</v>
      </c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 t="s">
        <v>2385</v>
      </c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 t="s">
        <v>2385</v>
      </c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 t="s">
        <v>2385</v>
      </c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/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 t="s">
        <v>2385</v>
      </c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 t="s">
        <v>2385</v>
      </c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/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 t="s">
        <v>2385</v>
      </c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 t="s">
        <v>2385</v>
      </c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 t="s">
        <v>2385</v>
      </c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 t="s">
        <v>2385</v>
      </c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 t="s">
        <v>2385</v>
      </c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 t="s">
        <v>2385</v>
      </c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 t="s">
        <v>2385</v>
      </c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 t="s">
        <v>2385</v>
      </c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 t="s">
        <v>2385</v>
      </c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 t="s">
        <v>2385</v>
      </c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 t="s">
        <v>2385</v>
      </c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/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/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/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 t="s">
        <v>2385</v>
      </c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 t="s">
        <v>2385</v>
      </c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 t="s">
        <v>2385</v>
      </c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 t="s">
        <v>2385</v>
      </c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 t="s">
        <v>2385</v>
      </c>
      <c r="I49" s="475"/>
      <c r="J49" s="467"/>
      <c r="K49" s="468"/>
      <c r="L49" s="468"/>
      <c r="M49" s="467"/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 t="s">
        <v>2385</v>
      </c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 t="s">
        <v>2385</v>
      </c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Y34" sqref="Y34:AA34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 t="s">
        <v>2509</v>
      </c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/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 t="s">
        <v>2509</v>
      </c>
      <c r="K7" s="550"/>
      <c r="L7" s="550"/>
      <c r="M7" s="550"/>
      <c r="N7" s="550"/>
      <c r="O7" s="551"/>
      <c r="P7" s="549" t="s">
        <v>2509</v>
      </c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 t="s">
        <v>2509</v>
      </c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/>
      <c r="Q9" s="514"/>
      <c r="R9" s="514"/>
      <c r="S9" s="514"/>
      <c r="T9" s="514"/>
      <c r="U9" s="515"/>
      <c r="V9" s="527"/>
      <c r="W9" s="527"/>
      <c r="X9" s="527"/>
      <c r="Y9" s="527" t="s">
        <v>2522</v>
      </c>
      <c r="Z9" s="527"/>
      <c r="AA9" s="527"/>
      <c r="AB9" s="519" t="s">
        <v>2556</v>
      </c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 t="s">
        <v>2509</v>
      </c>
      <c r="K10" s="514"/>
      <c r="L10" s="514"/>
      <c r="M10" s="514"/>
      <c r="N10" s="514"/>
      <c r="O10" s="515"/>
      <c r="P10" s="513" t="s">
        <v>2510</v>
      </c>
      <c r="Q10" s="514"/>
      <c r="R10" s="514"/>
      <c r="S10" s="514"/>
      <c r="T10" s="514"/>
      <c r="U10" s="515"/>
      <c r="V10" s="527"/>
      <c r="W10" s="527"/>
      <c r="X10" s="527"/>
      <c r="Y10" s="527" t="s">
        <v>2522</v>
      </c>
      <c r="Z10" s="527"/>
      <c r="AA10" s="527"/>
      <c r="AB10" s="519" t="s">
        <v>2557</v>
      </c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 t="s">
        <v>2509</v>
      </c>
      <c r="K11" s="514"/>
      <c r="L11" s="514"/>
      <c r="M11" s="514"/>
      <c r="N11" s="514"/>
      <c r="O11" s="515"/>
      <c r="P11" s="513" t="s">
        <v>2509</v>
      </c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 t="s">
        <v>2509</v>
      </c>
      <c r="K12" s="514"/>
      <c r="L12" s="514"/>
      <c r="M12" s="514"/>
      <c r="N12" s="514"/>
      <c r="O12" s="515"/>
      <c r="P12" s="513" t="s">
        <v>2509</v>
      </c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 t="s">
        <v>2509</v>
      </c>
      <c r="K14" s="534"/>
      <c r="L14" s="534"/>
      <c r="M14" s="534"/>
      <c r="N14" s="534"/>
      <c r="O14" s="535"/>
      <c r="P14" s="533" t="s">
        <v>2510</v>
      </c>
      <c r="Q14" s="534"/>
      <c r="R14" s="534"/>
      <c r="S14" s="534"/>
      <c r="T14" s="534"/>
      <c r="U14" s="535"/>
      <c r="V14" s="526"/>
      <c r="W14" s="526"/>
      <c r="X14" s="526"/>
      <c r="Y14" s="526" t="s">
        <v>2522</v>
      </c>
      <c r="Z14" s="526"/>
      <c r="AA14" s="526"/>
      <c r="AB14" s="522" t="s">
        <v>2557</v>
      </c>
      <c r="AC14" s="523"/>
      <c r="AD14" s="523"/>
      <c r="AE14" s="403" t="s">
        <v>2558</v>
      </c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 t="s">
        <v>2509</v>
      </c>
      <c r="K16" s="550"/>
      <c r="L16" s="550"/>
      <c r="M16" s="550"/>
      <c r="N16" s="550"/>
      <c r="O16" s="551"/>
      <c r="P16" s="549" t="s">
        <v>2510</v>
      </c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 t="s">
        <v>2557</v>
      </c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 t="s">
        <v>2509</v>
      </c>
      <c r="K17" s="514"/>
      <c r="L17" s="514"/>
      <c r="M17" s="514"/>
      <c r="N17" s="514"/>
      <c r="O17" s="515"/>
      <c r="P17" s="513" t="s">
        <v>2510</v>
      </c>
      <c r="Q17" s="514"/>
      <c r="R17" s="514"/>
      <c r="S17" s="514"/>
      <c r="T17" s="514"/>
      <c r="U17" s="515"/>
      <c r="V17" s="527" t="s">
        <v>2522</v>
      </c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 t="s">
        <v>2509</v>
      </c>
      <c r="K18" s="514"/>
      <c r="L18" s="514"/>
      <c r="M18" s="514"/>
      <c r="N18" s="514"/>
      <c r="O18" s="515"/>
      <c r="P18" s="513" t="s">
        <v>2509</v>
      </c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 t="s">
        <v>2509</v>
      </c>
      <c r="K19" s="514"/>
      <c r="L19" s="514"/>
      <c r="M19" s="514"/>
      <c r="N19" s="514"/>
      <c r="O19" s="515"/>
      <c r="P19" s="513" t="s">
        <v>2509</v>
      </c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 t="s">
        <v>2509</v>
      </c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 t="s">
        <v>2509</v>
      </c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 t="s">
        <v>2509</v>
      </c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 t="s">
        <v>2510</v>
      </c>
      <c r="K23" s="514"/>
      <c r="L23" s="514"/>
      <c r="M23" s="514"/>
      <c r="N23" s="514"/>
      <c r="O23" s="515"/>
      <c r="P23" s="513" t="s">
        <v>2510</v>
      </c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 t="s">
        <v>2557</v>
      </c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 t="s">
        <v>2509</v>
      </c>
      <c r="K24" s="514"/>
      <c r="L24" s="514"/>
      <c r="M24" s="514"/>
      <c r="N24" s="514"/>
      <c r="O24" s="515"/>
      <c r="P24" s="513" t="s">
        <v>2509</v>
      </c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 t="s">
        <v>2510</v>
      </c>
      <c r="Q25" s="534"/>
      <c r="R25" s="534"/>
      <c r="S25" s="534"/>
      <c r="T25" s="534"/>
      <c r="U25" s="535"/>
      <c r="V25" s="526" t="s">
        <v>2522</v>
      </c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 t="s">
        <v>2509</v>
      </c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 t="s">
        <v>2509</v>
      </c>
      <c r="K28" s="514"/>
      <c r="L28" s="514"/>
      <c r="M28" s="514"/>
      <c r="N28" s="514"/>
      <c r="O28" s="515"/>
      <c r="P28" s="513" t="s">
        <v>2510</v>
      </c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 t="s">
        <v>2509</v>
      </c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 t="s">
        <v>2509</v>
      </c>
      <c r="K30" s="514"/>
      <c r="L30" s="514"/>
      <c r="M30" s="514"/>
      <c r="N30" s="514"/>
      <c r="O30" s="515"/>
      <c r="P30" s="513" t="s">
        <v>2510</v>
      </c>
      <c r="Q30" s="514"/>
      <c r="R30" s="514"/>
      <c r="S30" s="514"/>
      <c r="T30" s="514"/>
      <c r="U30" s="515"/>
      <c r="V30" s="527" t="s">
        <v>2522</v>
      </c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 t="s">
        <v>2509</v>
      </c>
      <c r="K31" s="534"/>
      <c r="L31" s="534"/>
      <c r="M31" s="534"/>
      <c r="N31" s="534"/>
      <c r="O31" s="535"/>
      <c r="P31" s="533" t="s">
        <v>2510</v>
      </c>
      <c r="Q31" s="534"/>
      <c r="R31" s="534"/>
      <c r="S31" s="534"/>
      <c r="T31" s="534"/>
      <c r="U31" s="535"/>
      <c r="V31" s="526" t="s">
        <v>2522</v>
      </c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 t="s">
        <v>2509</v>
      </c>
      <c r="K33" s="550"/>
      <c r="L33" s="550"/>
      <c r="M33" s="550"/>
      <c r="N33" s="550"/>
      <c r="O33" s="551"/>
      <c r="P33" s="549" t="s">
        <v>2510</v>
      </c>
      <c r="Q33" s="550"/>
      <c r="R33" s="550"/>
      <c r="S33" s="550"/>
      <c r="T33" s="550"/>
      <c r="U33" s="551"/>
      <c r="V33" s="525"/>
      <c r="W33" s="525"/>
      <c r="X33" s="525"/>
      <c r="Y33" s="525" t="s">
        <v>2522</v>
      </c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 t="s">
        <v>2509</v>
      </c>
      <c r="K34" s="514"/>
      <c r="L34" s="514"/>
      <c r="M34" s="514"/>
      <c r="N34" s="514"/>
      <c r="O34" s="515"/>
      <c r="P34" s="513" t="s">
        <v>2510</v>
      </c>
      <c r="Q34" s="514"/>
      <c r="R34" s="514"/>
      <c r="S34" s="514"/>
      <c r="T34" s="514"/>
      <c r="U34" s="515"/>
      <c r="V34" s="527"/>
      <c r="W34" s="527"/>
      <c r="X34" s="527"/>
      <c r="Y34" s="527" t="s">
        <v>2522</v>
      </c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 t="s">
        <v>2509</v>
      </c>
      <c r="K35" s="534"/>
      <c r="L35" s="534"/>
      <c r="M35" s="534"/>
      <c r="N35" s="534"/>
      <c r="O35" s="535"/>
      <c r="P35" s="533" t="s">
        <v>2510</v>
      </c>
      <c r="Q35" s="534"/>
      <c r="R35" s="534"/>
      <c r="S35" s="534"/>
      <c r="T35" s="534"/>
      <c r="U35" s="535"/>
      <c r="V35" s="526" t="s">
        <v>2522</v>
      </c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porute02</dc:creator>
  <cp:lastModifiedBy>porute02</cp:lastModifiedBy>
  <cp:lastPrinted>2021-03-04T10:23:32Z</cp:lastPrinted>
  <dcterms:created xsi:type="dcterms:W3CDTF">2020-12-23T05:28:24Z</dcterms:created>
  <dcterms:modified xsi:type="dcterms:W3CDTF">2023-08-17T00:31:33Z</dcterms:modified>
</cp:coreProperties>
</file>