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<sst xmlns="http://schemas.openxmlformats.org/spreadsheetml/2006/main" count="189" uniqueCount="143">
  <si>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</si>
  <si>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</si>
  <si>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</si>
  <si>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</si>
  <si>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</si>
  <si>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</si>
  <si>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</si>
  <si>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</si>
  <si>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</si>
  <si>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</si>
  <si>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</si>
  <si>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</si>
  <si>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</si>
  <si>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</si>
  <si>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</si>
  <si>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</si>
  <si>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</si>
  <si>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</si>
  <si>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</si>
  <si>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</si>
  <si>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</si>
  <si>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</si>
  <si>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</si>
  <si>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</si>
  <si>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</si>
  <si>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</si>
  <si>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</si>
  <si>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</si>
  <si>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</si>
  <si>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</si>
  <si>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</si>
  <si>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</si>
  <si>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</si>
  <si>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</si>
  <si>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</si>
  <si>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</si>
  <si>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</si>
  <si>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</si>
  <si>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</si>
  <si>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</si>
  <si>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</si>
  <si>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</si>
  <si>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</si>
  <si>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</si>
  <si>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</si>
  <si>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</si>
  <si>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</si>
  <si>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</si>
  <si>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</si>
  <si>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</si>
  <si>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</si>
  <si>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</si>
  <si>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</si>
  <si>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</si>
  <si>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</si>
  <si>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</si>
  <si>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</si>
  <si>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</si>
  <si>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</si>
  <si>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</si>
  <si>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</si>
  <si>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</si>
  <si>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</si>
  <si>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</si>
  <si>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</si>
  <si>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</si>
  <si>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</si>
  <si>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</si>
  <si>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</si>
  <si>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</si>
  <si>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</si>
  <si>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</si>
  <si>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</si>
  <si>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</si>
  <si>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</si>
  <si>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</si>
  <si>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</si>
  <si>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</si>
  <si>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</si>
  <si>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</si>
  <si>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</si>
  <si>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</si>
  <si>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</si>
  <si>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</si>
  <si>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</si>
  <si>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</si>
  <si>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</si>
  <si>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</si>
  <si>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</si>
  <si>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</si>
  <si>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</si>
  <si>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</si>
  <si>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</si>
  <si>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</si>
  <si>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</si>
  <si>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</si>
  <si>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</si>
  <si>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</si>
  <si>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</si>
  <si>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</si>
  <si>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</si>
  <si>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</si>
  <si>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</si>
  <si>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</si>
  <si>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</si>
  <si>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</si>
  <si>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</si>
  <si>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</si>
  <si>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</si>
  <si>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</si>
  <si>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</si>
  <si>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</si>
  <si>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</si>
  <si>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</si>
  <si>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</si>
  <si>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</si>
  <si>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</si>
  <si>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</si>
  <si>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</si>
  <si>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</si>
  <si>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</si>
  <si>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</si>
  <si>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</si>
  <si>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</si>
  <si>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</si>
  <si>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</si>
  <si>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</si>
  <si>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</si>
  <si>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</si>
  <si>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</si>
  <si>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</si>
  <si>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</si>
  <si>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</si>
  <si>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</si>
  <si>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</si>
  <si>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</si>
  <si>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</si>
  <si>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有料老人ホームさざなみ荘</t>
    <rPh sb="0" eb="2">
      <t>ユウリョウ</t>
    </rPh>
    <rPh sb="2" eb="4">
      <t>ロウジン</t>
    </rPh>
    <rPh sb="11" eb="12">
      <t>ソウ</t>
    </rPh>
    <phoneticPr fontId="1"/>
  </si>
  <si>
    <t>旭川市高砂台５丁目２１番８号</t>
    <rPh sb="0" eb="3">
      <t>アサヒカワシ</t>
    </rPh>
    <rPh sb="3" eb="6">
      <t>タカサゴダイ</t>
    </rPh>
    <rPh sb="7" eb="9">
      <t>チョウメ</t>
    </rPh>
    <rPh sb="11" eb="12">
      <t>バン</t>
    </rPh>
    <rPh sb="13" eb="14">
      <t>ゴウ</t>
    </rPh>
    <phoneticPr fontId="1"/>
  </si>
  <si>
    <t>0166-60-1210</t>
    <phoneticPr fontId="1"/>
  </si>
  <si>
    <t>共用費3000円</t>
    <rPh sb="0" eb="2">
      <t>キョウヨウ</t>
    </rPh>
    <rPh sb="2" eb="3">
      <t>ヒ</t>
    </rPh>
    <rPh sb="7" eb="8">
      <t>エン</t>
    </rPh>
    <phoneticPr fontId="1"/>
  </si>
  <si>
    <t>有限会社アクティブライフ旭川</t>
    <rPh sb="0" eb="2">
      <t>ユウゲン</t>
    </rPh>
    <rPh sb="2" eb="4">
      <t>ガイシャ</t>
    </rPh>
    <rPh sb="12" eb="14">
      <t>アサヒカワ</t>
    </rPh>
    <phoneticPr fontId="1"/>
  </si>
  <si>
    <t>なし</t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</si>
</sst>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3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W47"/>
  <sheetViews>
    <sheetView showGridLines="0" tabSelected="1" workbookViewId="0">
      <selection activeCell="M41" sqref="M41:U41"/>
    </sheetView>
  </sheetViews>
  <sheetFormatPr defaultRowHeight="13.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137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11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138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139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141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 t="s">
        <v>142</v>
      </c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42461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16</v>
      </c>
      <c r="Q15" s="71" t="s">
        <v>22</v>
      </c>
      <c r="R15" s="71"/>
      <c r="S15" s="19">
        <v>20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/>
      <c r="O16" s="13" t="s">
        <v>34</v>
      </c>
      <c r="P16" s="16" t="s">
        <v>35</v>
      </c>
      <c r="Q16" s="19">
        <v>1</v>
      </c>
      <c r="R16" s="14" t="s">
        <v>34</v>
      </c>
      <c r="S16" s="17" t="s">
        <v>37</v>
      </c>
      <c r="T16" s="23"/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6</v>
      </c>
      <c r="O17" s="13" t="s">
        <v>34</v>
      </c>
      <c r="P17" s="16" t="s">
        <v>67</v>
      </c>
      <c r="Q17" s="19"/>
      <c r="R17" s="13" t="s">
        <v>34</v>
      </c>
      <c r="S17" s="16" t="s">
        <v>68</v>
      </c>
      <c r="T17" s="19">
        <v>2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4</v>
      </c>
      <c r="O18" s="13" t="s">
        <v>34</v>
      </c>
      <c r="P18" s="16" t="s">
        <v>70</v>
      </c>
      <c r="Q18" s="19">
        <v>1</v>
      </c>
      <c r="R18" s="13" t="s">
        <v>34</v>
      </c>
      <c r="S18" s="16" t="s">
        <v>30</v>
      </c>
      <c r="T18" s="19">
        <v>2</v>
      </c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20</v>
      </c>
      <c r="N19" s="38"/>
      <c r="O19" s="22" t="s">
        <v>106</v>
      </c>
      <c r="P19" s="19"/>
      <c r="Q19" s="46" t="s">
        <v>100</v>
      </c>
      <c r="R19" s="46"/>
      <c r="S19" s="19">
        <v>10.125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106</v>
      </c>
      <c r="P20" s="19"/>
      <c r="Q20" s="46" t="s">
        <v>100</v>
      </c>
      <c r="R20" s="46"/>
      <c r="S20" s="19"/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63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/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85800</v>
      </c>
      <c r="Q26" s="54"/>
      <c r="R26" s="54"/>
      <c r="S26" s="11" t="s">
        <v>83</v>
      </c>
      <c r="T26" s="20"/>
      <c r="U26" s="24"/>
      <c r="V26" s="30"/>
    </row>
    <row r="27" spans="1:47" ht="20.45" customHeight="1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91800</v>
      </c>
      <c r="Q27" s="54"/>
      <c r="R27" s="54"/>
      <c r="S27" s="11" t="s">
        <v>83</v>
      </c>
      <c r="T27" s="21"/>
      <c r="U27" s="15"/>
      <c r="V27" s="30"/>
    </row>
    <row r="28" spans="1:47" ht="20.45" customHeight="1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26000</v>
      </c>
      <c r="Q28" s="54"/>
      <c r="R28" s="54"/>
      <c r="S28" s="11" t="s">
        <v>83</v>
      </c>
      <c r="T28" s="6"/>
      <c r="U28" s="8"/>
      <c r="V28" s="28"/>
    </row>
    <row r="29" spans="1:47" ht="20.45" customHeight="1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37500</v>
      </c>
      <c r="Q29" s="54"/>
      <c r="R29" s="54"/>
      <c r="S29" s="11" t="s">
        <v>83</v>
      </c>
      <c r="T29" s="11"/>
      <c r="U29" s="12"/>
      <c r="V29" s="28"/>
    </row>
    <row r="30" spans="1:47" ht="20.45" customHeight="1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4800</v>
      </c>
      <c r="Q30" s="54"/>
      <c r="R30" s="54"/>
      <c r="S30" s="11" t="s">
        <v>83</v>
      </c>
      <c r="T30" s="7"/>
      <c r="U30" s="9"/>
      <c r="V30" s="28"/>
    </row>
    <row r="31" spans="1:47" ht="20.45" customHeight="1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14500</v>
      </c>
      <c r="Q31" s="54"/>
      <c r="R31" s="54"/>
      <c r="S31" s="11" t="s">
        <v>83</v>
      </c>
      <c r="T31" s="11"/>
      <c r="U31" s="12"/>
      <c r="V31" s="28"/>
    </row>
    <row r="32" spans="1:47" ht="20.45" customHeight="1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6000</v>
      </c>
      <c r="N32" s="11" t="s">
        <v>76</v>
      </c>
      <c r="O32" s="22" t="s">
        <v>74</v>
      </c>
      <c r="P32" s="19">
        <v>11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140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/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/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58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58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W2"/>
  <sheetViews>
    <sheetView topLeftCell="C1" workbookViewId="0">
      <selection activeCell="I2" sqref="I2"/>
    </sheetView>
  </sheetViews>
  <sheetFormatPr defaultRowHeight="13.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>
      <c r="B2" s="32" t="str">
        <f>情報開示!M7</f>
        <v>有料老人ホームさざなみ荘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旭川市高砂台５丁目２１番８号</v>
      </c>
      <c r="F2" s="32" t="str">
        <f>情報開示!M11</f>
        <v>0166-60-1210</v>
      </c>
      <c r="G2" s="32" t="str">
        <f>情報開示!M12</f>
        <v>有限会社アクティブライフ旭川</v>
      </c>
      <c r="H2" s="32" t="str">
        <f>情報開示!M13</f>
        <v>なし</v>
      </c>
      <c r="I2" s="33">
        <f>情報開示!M14</f>
        <v>42461</v>
      </c>
      <c r="J2" s="32">
        <f>情報開示!P15</f>
        <v>16</v>
      </c>
      <c r="K2" s="32">
        <f>情報開示!S15</f>
        <v>20</v>
      </c>
      <c r="L2" s="32">
        <f>情報開示!N16</f>
        <v>0</v>
      </c>
      <c r="M2" s="32">
        <f>情報開示!Q16</f>
        <v>1</v>
      </c>
      <c r="N2" s="32">
        <f>情報開示!T16</f>
        <v>0</v>
      </c>
      <c r="O2" s="32">
        <f>情報開示!N17</f>
        <v>6</v>
      </c>
      <c r="P2" s="32">
        <f>情報開示!Q17</f>
        <v>0</v>
      </c>
      <c r="Q2" s="32">
        <f>情報開示!T17</f>
        <v>2</v>
      </c>
      <c r="R2" s="32">
        <f>情報開示!N18</f>
        <v>4</v>
      </c>
      <c r="S2" s="32">
        <f>情報開示!Q18</f>
        <v>1</v>
      </c>
      <c r="T2" s="32">
        <f>情報開示!T18</f>
        <v>2</v>
      </c>
      <c r="U2" s="32">
        <f>情報開示!M19</f>
        <v>20</v>
      </c>
      <c r="V2" s="32">
        <f>情報開示!P19</f>
        <v>0</v>
      </c>
      <c r="W2" s="32">
        <f>情報開示!S19</f>
        <v>10.125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85800</v>
      </c>
      <c r="AG2" s="34">
        <f>情報開示!P27</f>
        <v>91800</v>
      </c>
      <c r="AH2" s="34">
        <f>情報開示!P28</f>
        <v>26000</v>
      </c>
      <c r="AI2" s="34">
        <f>情報開示!P29</f>
        <v>37500</v>
      </c>
      <c r="AJ2" s="34">
        <f>情報開示!P30</f>
        <v>4800</v>
      </c>
      <c r="AK2" s="34">
        <f>情報開示!P31</f>
        <v>14500</v>
      </c>
      <c r="AL2" s="34">
        <f>情報開示!M32</f>
        <v>6000</v>
      </c>
      <c r="AM2" s="32">
        <f>情報開示!P32</f>
        <v>11</v>
      </c>
      <c r="AN2" s="32">
        <f>情報開示!S32</f>
        <v>4</v>
      </c>
      <c r="AO2" s="32" t="str">
        <f>情報開示!M33</f>
        <v>共用費3000円</v>
      </c>
      <c r="AP2" s="32">
        <f>情報開示!M35</f>
        <v>0</v>
      </c>
      <c r="AQ2" s="32">
        <f>情報開示!M36</f>
        <v>0</v>
      </c>
      <c r="AR2" s="32" t="str">
        <f>情報開示!M37</f>
        <v>あり</v>
      </c>
      <c r="AS2" s="32" t="str">
        <f>情報開示!M38</f>
        <v>公開</v>
      </c>
      <c r="AT2" s="32" t="str">
        <f>情報開示!M39</f>
        <v>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active_note@outlook.jp</cp:lastModifiedBy>
  <cp:lastPrinted>2021-06-24T07:42:54Z</cp:lastPrinted>
  <dcterms:created xsi:type="dcterms:W3CDTF">2018-08-23T04:57:55Z</dcterms:created>
  <dcterms:modified xsi:type="dcterms:W3CDTF">2023-08-18T04:45:07Z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