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ppy01\Desktop\令和5年有料現況報告関係\"/>
    </mc:Choice>
  </mc:AlternateContent>
  <xr:revisionPtr revIDLastSave="0" documentId="13_ncr:1_{75FD103B-2012-4404-9A21-190410074FB5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480" yWindow="765" windowWidth="19020" windowHeight="14835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<sst xmlns="http://schemas.openxmlformats.org/spreadsheetml/2006/main" count="2951" uniqueCount="2538">
  <si>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</si>
  <si>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</si>
  <si>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</si>
  <si>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</si>
  <si>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</si>
  <si>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</si>
  <si>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</si>
  <si>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</si>
  <si>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</si>
  <si>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</si>
  <si>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</si>
  <si>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</si>
  <si>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</si>
  <si>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</si>
  <si>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</si>
  <si>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</si>
  <si>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</si>
  <si>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</si>
  <si>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</si>
  <si>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</si>
  <si>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</si>
  <si>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</si>
  <si>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</si>
  <si>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</si>
  <si>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</si>
  <si>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</si>
  <si>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</si>
  <si>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</si>
  <si>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</si>
  <si>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</si>
  <si>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</si>
  <si>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</si>
  <si>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</si>
  <si>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</si>
  <si>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</si>
  <si>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</si>
  <si>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</si>
  <si>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</si>
  <si>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</si>
  <si>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</si>
  <si>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</si>
  <si>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</si>
  <si>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</si>
  <si>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</si>
  <si>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</si>
  <si>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</si>
  <si>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</si>
  <si>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</si>
  <si>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</si>
  <si>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</si>
  <si>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</si>
  <si>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</si>
  <si>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</si>
  <si>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</si>
  <si>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</si>
  <si>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</si>
  <si>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</si>
  <si>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</si>
  <si>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</si>
  <si>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</si>
  <si>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</si>
  <si>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</si>
  <si>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</si>
  <si>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</si>
  <si>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</si>
  <si>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</si>
  <si>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</si>
  <si>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</si>
  <si>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</si>
  <si>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</si>
  <si>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</si>
  <si>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</si>
  <si>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</si>
  <si>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</si>
  <si>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</si>
  <si>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</si>
  <si>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</si>
  <si>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</si>
  <si>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</si>
  <si>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</si>
  <si>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</si>
  <si>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</si>
  <si>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</si>
  <si>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</si>
  <si>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</si>
  <si>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</si>
  <si>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</si>
  <si>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</si>
  <si>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</si>
  <si>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</si>
  <si>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</si>
  <si>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</si>
  <si>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</si>
  <si>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</si>
  <si>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</si>
  <si>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</si>
  <si>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</si>
  <si>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</si>
  <si>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</si>
  <si>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</si>
  <si>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</si>
  <si>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</si>
  <si>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</si>
  <si>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</si>
  <si>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</si>
  <si>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</si>
  <si>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</si>
  <si>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</si>
  <si>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</si>
  <si>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</si>
  <si>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</si>
  <si>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</si>
  <si>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</si>
  <si>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</si>
  <si>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</si>
  <si>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</si>
  <si>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</si>
  <si>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</si>
  <si>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</si>
  <si>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</si>
  <si>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</si>
  <si>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</si>
  <si>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</si>
  <si>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</si>
  <si>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</si>
  <si>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</si>
  <si>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</si>
  <si>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</si>
  <si>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</si>
  <si>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</si>
  <si>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</si>
  <si>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</si>
  <si>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</si>
  <si>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</si>
  <si>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</si>
  <si>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</si>
  <si>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</si>
  <si>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</si>
  <si>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</si>
  <si>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</si>
  <si>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</si>
  <si>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</si>
  <si>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</si>
  <si>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</si>
  <si>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</si>
  <si>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</si>
  <si>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</si>
  <si>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</si>
  <si>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</si>
  <si>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</si>
  <si>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</si>
  <si>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</si>
  <si>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</si>
  <si>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</si>
  <si>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</si>
  <si>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</si>
  <si>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</si>
  <si>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</si>
  <si>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</si>
  <si>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</si>
  <si>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</si>
  <si>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</si>
  <si>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</si>
  <si>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</si>
  <si>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</si>
  <si>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</si>
  <si>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</si>
  <si>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</si>
  <si>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</si>
  <si>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</si>
  <si>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</si>
  <si>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</si>
  <si>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</si>
  <si>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</si>
  <si>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</si>
  <si>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</si>
  <si>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</si>
  <si>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</si>
  <si>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</si>
  <si>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</si>
  <si>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</si>
  <si>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</si>
  <si>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</si>
  <si>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</si>
  <si>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</si>
  <si>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</si>
  <si>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</si>
  <si>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</si>
  <si>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</si>
  <si>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</si>
  <si>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</si>
  <si>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</si>
  <si>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</si>
  <si>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</si>
  <si>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</si>
  <si>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</si>
  <si>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</si>
  <si>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</si>
  <si>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</si>
  <si>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</si>
  <si>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</si>
  <si>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</si>
  <si>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</si>
  <si>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</si>
  <si>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</si>
  <si>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</si>
  <si>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</si>
  <si>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</si>
  <si>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</si>
  <si>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</si>
  <si>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</si>
  <si>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</si>
  <si>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</si>
  <si>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</si>
  <si>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</si>
  <si>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</si>
  <si>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</si>
  <si>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</si>
  <si>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</si>
  <si>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</si>
  <si>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</si>
  <si>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</si>
  <si>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</si>
  <si>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</si>
  <si>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</si>
  <si>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</si>
  <si>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</si>
  <si>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</si>
  <si>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</si>
  <si>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</si>
  <si>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</si>
  <si>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</si>
  <si>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</si>
  <si>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</si>
  <si>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</si>
  <si>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</si>
  <si>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</si>
  <si>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</si>
  <si>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</si>
  <si>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</si>
  <si>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</si>
  <si>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</si>
  <si>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</si>
  <si>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</si>
  <si>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</si>
  <si>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</si>
  <si>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</si>
  <si>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</si>
  <si>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</si>
  <si>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</si>
  <si>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</si>
  <si>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</si>
  <si>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</si>
  <si>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</si>
  <si>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</si>
  <si>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</si>
  <si>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</si>
  <si>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</si>
  <si>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</si>
  <si>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</si>
  <si>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</si>
  <si>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</si>
  <si>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</si>
  <si>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</si>
  <si>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</si>
  <si>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</si>
  <si>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</si>
  <si>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</si>
  <si>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</si>
  <si>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</si>
  <si>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</si>
  <si>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</si>
  <si>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</si>
  <si>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</si>
  <si>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</si>
  <si>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</si>
  <si>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</si>
  <si>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</si>
  <si>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</si>
  <si>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</si>
  <si>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</si>
  <si>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</si>
  <si>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</si>
  <si>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</si>
  <si>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</si>
  <si>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</si>
  <si>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</si>
  <si>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</si>
  <si>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</si>
  <si>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</si>
  <si>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</si>
  <si>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</si>
  <si>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</si>
  <si>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</si>
  <si>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</si>
  <si>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</si>
  <si>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</si>
  <si>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</si>
  <si>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</si>
  <si>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</si>
  <si>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</si>
  <si>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</si>
  <si>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</si>
  <si>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</si>
  <si>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</si>
  <si>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</si>
  <si>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</si>
  <si>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</si>
  <si>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</si>
  <si>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</si>
  <si>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</si>
  <si>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</si>
  <si>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</si>
  <si>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</si>
  <si>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</si>
  <si>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</si>
  <si>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</si>
  <si>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</si>
  <si>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</si>
  <si>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</si>
  <si>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</si>
  <si>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</si>
  <si>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</si>
  <si>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</si>
  <si>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</si>
  <si>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</si>
  <si>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</si>
  <si>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</si>
  <si>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</si>
  <si>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</si>
  <si>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</si>
  <si>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</si>
  <si>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</si>
  <si>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</si>
  <si>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</si>
  <si>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</si>
  <si>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</si>
  <si>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</si>
  <si>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</si>
  <si>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</si>
  <si>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</si>
  <si>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</si>
  <si>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</si>
  <si>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</si>
  <si>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</si>
  <si>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</si>
  <si>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</si>
  <si>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</si>
  <si>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</si>
  <si>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</si>
  <si>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</si>
  <si>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</si>
  <si>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</si>
  <si>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</si>
  <si>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</si>
  <si>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</si>
  <si>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</si>
  <si>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</si>
  <si>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</si>
  <si>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</si>
  <si>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</si>
  <si>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</si>
  <si>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</si>
  <si>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</si>
  <si>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</si>
  <si>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</si>
  <si>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</si>
  <si>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</si>
  <si>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</si>
  <si>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</si>
  <si>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</si>
  <si>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</si>
  <si>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</si>
  <si>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</si>
  <si>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</si>
  <si>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</si>
  <si>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</si>
  <si>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</si>
  <si>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</si>
  <si>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</si>
  <si>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</si>
  <si>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</si>
  <si>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</si>
  <si>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</si>
  <si>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</si>
  <si>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</si>
  <si>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</si>
  <si>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</si>
  <si>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</si>
  <si>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</si>
  <si>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</si>
  <si>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</si>
  <si>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</si>
  <si>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</si>
  <si>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</si>
  <si>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</si>
  <si>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</si>
  <si>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</si>
  <si>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</si>
  <si>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</si>
  <si>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</si>
  <si>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</si>
  <si>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</si>
  <si>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</si>
  <si>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</si>
  <si>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</si>
  <si>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</si>
  <si>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</si>
  <si>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</si>
  <si>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</si>
  <si>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</si>
  <si>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</si>
  <si>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</si>
  <si>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</si>
  <si>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</si>
  <si>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</si>
  <si>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</si>
  <si>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</si>
  <si>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</si>
  <si>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</si>
  <si>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</si>
  <si>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</si>
  <si>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</si>
  <si>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</si>
  <si>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</si>
  <si>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</si>
  <si>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</si>
  <si>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</si>
  <si>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</si>
  <si>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</si>
  <si>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</si>
  <si>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</si>
  <si>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</si>
  <si>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</si>
  <si>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</si>
  <si>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</si>
  <si>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</si>
  <si>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</si>
  <si>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</si>
  <si>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</si>
  <si>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</si>
  <si>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</si>
  <si>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</si>
  <si>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</si>
  <si>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</si>
  <si>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</si>
  <si>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</si>
  <si>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</si>
  <si>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</si>
  <si>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</si>
  <si>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</si>
  <si>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</si>
  <si>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</si>
  <si>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</si>
  <si>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</si>
  <si>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</si>
  <si>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</si>
  <si>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</si>
  <si>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</si>
  <si>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</si>
  <si>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</si>
  <si>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</si>
  <si>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</si>
  <si>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</si>
  <si>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</si>
  <si>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</si>
  <si>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</si>
  <si>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</si>
  <si>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</si>
  <si>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</si>
  <si>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</si>
  <si>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</si>
  <si>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</si>
  <si>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</si>
  <si>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</si>
  <si>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</si>
  <si>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</si>
  <si>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</si>
  <si>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</si>
  <si>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</si>
  <si>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</si>
  <si>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</si>
  <si>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</si>
  <si>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</si>
  <si>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</si>
  <si>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</si>
  <si>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</si>
  <si>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</si>
  <si>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</si>
  <si>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</si>
  <si>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</si>
  <si>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</si>
  <si>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</si>
  <si>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</si>
  <si>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</si>
  <si>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</si>
  <si>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</si>
  <si>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</si>
  <si>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</si>
  <si>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</si>
  <si>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</si>
  <si>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</si>
  <si>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</si>
  <si>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</si>
  <si>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</si>
  <si>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</si>
  <si>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</si>
  <si>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</si>
  <si>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</si>
  <si>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</si>
  <si>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</si>
  <si>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</si>
  <si>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</si>
  <si>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</si>
  <si>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</si>
  <si>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</si>
  <si>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</si>
  <si>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</si>
  <si>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</si>
  <si>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</si>
  <si>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</si>
  <si>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</si>
  <si>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</si>
  <si>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</si>
  <si>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</si>
  <si>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</si>
  <si>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</si>
  <si>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</si>
  <si>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</si>
  <si>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</si>
  <si>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</si>
  <si>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</si>
  <si>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</si>
  <si>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</si>
  <si>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</si>
  <si>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</si>
  <si>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</si>
  <si>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</si>
  <si>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</si>
  <si>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</si>
  <si>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</si>
  <si>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</si>
  <si>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</si>
  <si>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</si>
  <si>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</si>
  <si>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</si>
  <si>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</si>
  <si>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</si>
  <si>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</si>
  <si>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</si>
  <si>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</si>
  <si>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</si>
  <si>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</si>
  <si>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</si>
  <si>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</si>
  <si>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</si>
  <si>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</si>
  <si>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</si>
  <si>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</si>
  <si>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</si>
  <si>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</si>
  <si>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</si>
  <si>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</si>
  <si>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</si>
  <si>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</si>
  <si>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</si>
  <si>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</si>
  <si>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</si>
  <si>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</si>
  <si>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</si>
  <si>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</si>
  <si>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</si>
  <si>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</si>
  <si>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</si>
  <si>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</si>
  <si>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</si>
  <si>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</si>
  <si>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</si>
  <si>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</si>
  <si>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</si>
  <si>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</si>
  <si>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</si>
  <si>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</si>
  <si>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</si>
  <si>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</si>
  <si>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</si>
  <si>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</si>
  <si>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</si>
  <si>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</si>
  <si>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</si>
  <si>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</si>
  <si>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</si>
  <si>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</si>
  <si>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</si>
  <si>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</si>
  <si>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</si>
  <si>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</si>
  <si>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</si>
  <si>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</si>
  <si>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</si>
  <si>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</si>
  <si>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</si>
  <si>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</si>
  <si>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</si>
  <si>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</si>
  <si>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</si>
  <si>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</si>
  <si>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</si>
  <si>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</si>
  <si>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</si>
  <si>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</si>
  <si>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</si>
  <si>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</si>
  <si>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</si>
  <si>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</si>
  <si>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</si>
  <si>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</si>
  <si>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</si>
  <si>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</si>
  <si>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</si>
  <si>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</si>
  <si>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</si>
  <si>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</si>
  <si>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</si>
  <si>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</si>
  <si>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</si>
  <si>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</si>
  <si>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</si>
  <si>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</si>
  <si>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</si>
  <si>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</si>
  <si>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</si>
  <si>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</si>
  <si>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</si>
  <si>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</si>
  <si>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</si>
  <si>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</si>
  <si>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</si>
  <si>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</si>
  <si>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</si>
  <si>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</si>
  <si>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</si>
  <si>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</si>
  <si>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</si>
  <si>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</si>
  <si>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</si>
  <si>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</si>
  <si>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</si>
  <si>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</si>
  <si>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</si>
  <si>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</si>
  <si>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</si>
  <si>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</si>
  <si>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</si>
  <si>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</si>
  <si>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</si>
  <si>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</si>
  <si>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</si>
  <si>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</si>
  <si>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</si>
  <si>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</si>
  <si>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</si>
  <si>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</si>
  <si>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</si>
  <si>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</si>
  <si>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</si>
  <si>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</si>
  <si>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</si>
  <si>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</si>
  <si>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</si>
  <si>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</si>
  <si>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</si>
  <si>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</si>
  <si>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</si>
  <si>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</si>
  <si>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</si>
  <si>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</si>
  <si>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</si>
  <si>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</si>
  <si>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</si>
  <si>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</si>
  <si>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</si>
  <si>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</si>
  <si>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</si>
  <si>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</si>
  <si>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</si>
  <si>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</si>
  <si>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</si>
  <si>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</si>
  <si>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</si>
  <si>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</si>
  <si>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</si>
  <si>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</si>
  <si>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</si>
  <si>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</si>
  <si>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</si>
  <si>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</si>
  <si>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</si>
  <si>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</si>
  <si>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</si>
  <si>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</si>
  <si>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</si>
  <si>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</si>
  <si>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</si>
  <si>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</si>
  <si>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</si>
  <si>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</si>
  <si>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</si>
  <si>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</si>
  <si>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</si>
  <si>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</si>
  <si>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</si>
  <si>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</si>
  <si>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</si>
  <si>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</si>
  <si>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</si>
  <si>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</si>
  <si>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</si>
  <si>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</si>
  <si>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</si>
  <si>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</si>
  <si>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</si>
  <si>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</si>
  <si>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</si>
  <si>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</si>
  <si>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</si>
  <si>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</si>
  <si>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</si>
  <si>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</si>
  <si>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</si>
  <si>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</si>
  <si>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</si>
  <si>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</si>
  <si>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</si>
  <si>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</si>
  <si>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</si>
  <si>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</si>
  <si>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</si>
  <si>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</si>
  <si>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</si>
  <si>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</si>
  <si>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</si>
  <si>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</si>
  <si>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</si>
  <si>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</si>
  <si>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</si>
  <si>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</si>
  <si>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</si>
  <si>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</si>
  <si>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</si>
  <si>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</si>
  <si>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</si>
  <si>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</si>
  <si>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</si>
  <si>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</si>
  <si>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</si>
  <si>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</si>
  <si>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</si>
  <si>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</si>
  <si>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</si>
  <si>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</si>
  <si>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</si>
  <si>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</si>
  <si>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</si>
  <si>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</si>
  <si>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</si>
  <si>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</si>
  <si>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</si>
  <si>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</si>
  <si>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</si>
  <si>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</si>
  <si>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</si>
  <si>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</si>
  <si>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</si>
  <si>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</si>
  <si>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</si>
  <si>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</si>
  <si>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</si>
  <si>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</si>
  <si>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</si>
  <si>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</si>
  <si>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</si>
  <si>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</si>
  <si>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</si>
  <si>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</si>
  <si>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</si>
  <si>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</si>
  <si>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</si>
  <si>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</si>
  <si>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</si>
  <si>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</si>
  <si>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</si>
  <si>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</si>
  <si>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</si>
  <si>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</si>
  <si>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</si>
  <si>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</si>
  <si>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</si>
  <si>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</si>
  <si>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</si>
  <si>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</si>
  <si>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</si>
  <si>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</si>
  <si>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</si>
  <si>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</si>
  <si>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</si>
  <si>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</si>
  <si>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</si>
  <si>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</si>
  <si>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</si>
  <si>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</si>
  <si>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</si>
  <si>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</si>
  <si>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</si>
  <si>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</si>
  <si>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</si>
  <si>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</si>
  <si>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</si>
  <si>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</si>
  <si>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</si>
  <si>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</si>
  <si>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</si>
  <si>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</si>
  <si>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</si>
  <si>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</si>
  <si>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</si>
  <si>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</si>
  <si>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</si>
  <si>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</si>
  <si>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</si>
  <si>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</si>
  <si>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</si>
  <si>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</si>
  <si>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</si>
  <si>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</si>
  <si>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</si>
  <si>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</si>
  <si>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</si>
  <si>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</si>
  <si>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</si>
  <si>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</si>
  <si>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</si>
  <si>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</si>
  <si>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</si>
  <si>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</si>
  <si>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</si>
  <si>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</si>
  <si>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</si>
  <si>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</si>
  <si>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</si>
  <si>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</si>
  <si>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</si>
  <si>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</si>
  <si>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</si>
  <si>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</si>
  <si>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</si>
  <si>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</si>
  <si>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</si>
  <si>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</si>
  <si>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</si>
  <si>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</si>
  <si>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</si>
  <si>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</si>
  <si>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</si>
  <si>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</si>
  <si>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</si>
  <si>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</si>
  <si>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</si>
  <si>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</si>
  <si>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</si>
  <si>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</si>
  <si>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</si>
  <si>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</si>
  <si>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</si>
  <si>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</si>
  <si>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</si>
  <si>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</si>
  <si>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</si>
  <si>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</si>
  <si>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</si>
  <si>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</si>
  <si>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</si>
  <si>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</si>
  <si>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</si>
  <si>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</si>
  <si>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</si>
  <si>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</si>
  <si>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</si>
  <si>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</si>
  <si>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</si>
  <si>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</si>
  <si>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</si>
  <si>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</si>
  <si>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</si>
  <si>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</si>
  <si>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</si>
  <si>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</si>
  <si>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</si>
  <si>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</si>
  <si>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</si>
  <si>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</si>
  <si>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</si>
  <si>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</si>
  <si>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</si>
  <si>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</si>
  <si>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</si>
  <si>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</si>
  <si>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</si>
  <si>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</si>
  <si>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</si>
  <si>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</si>
  <si>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</si>
  <si>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</si>
  <si>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</si>
  <si>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</si>
  <si>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</si>
  <si>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</si>
  <si>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</si>
  <si>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</si>
  <si>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</si>
  <si>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</si>
  <si>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</si>
  <si>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</si>
  <si>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</si>
  <si>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</si>
  <si>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</si>
  <si>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</si>
  <si>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</si>
  <si>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</si>
  <si>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</si>
  <si>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</si>
  <si>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</si>
  <si>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</si>
  <si>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</si>
  <si>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</si>
  <si>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</si>
  <si>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</si>
  <si>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</si>
  <si>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</si>
  <si>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</si>
  <si>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</si>
  <si>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</si>
  <si>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</si>
  <si>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</si>
  <si>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</si>
  <si>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</si>
  <si>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</si>
  <si>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</si>
  <si>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</si>
  <si>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</si>
  <si>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</si>
  <si>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</si>
  <si>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</si>
  <si>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</si>
  <si>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</si>
  <si>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</si>
  <si>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</si>
  <si>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</si>
  <si>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</si>
  <si>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</si>
  <si>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</si>
  <si>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</si>
  <si>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</si>
  <si>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</si>
  <si>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</si>
  <si>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</si>
  <si>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</si>
  <si>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</si>
  <si>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</si>
  <si>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</si>
  <si>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</si>
  <si>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</si>
  <si>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</si>
  <si>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</si>
  <si>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</si>
  <si>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</si>
  <si>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</si>
  <si>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</si>
  <si>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</si>
  <si>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</si>
  <si>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</si>
  <si>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</si>
  <si>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</si>
  <si>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</si>
  <si>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</si>
  <si>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</si>
  <si>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</si>
  <si>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</si>
  <si>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</si>
  <si>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</si>
  <si>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</si>
  <si>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</si>
  <si>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</si>
  <si>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</si>
  <si>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</si>
  <si>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</si>
  <si>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</si>
  <si>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</si>
  <si>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</si>
  <si>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</si>
  <si>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</si>
  <si>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</si>
  <si>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</si>
  <si>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</si>
  <si>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</si>
  <si>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</si>
  <si>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</si>
  <si>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</si>
  <si>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</si>
  <si>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</si>
  <si>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</si>
  <si>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</si>
  <si>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</si>
  <si>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</si>
  <si>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</si>
  <si>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</si>
  <si>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</si>
  <si>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</si>
  <si>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</si>
  <si>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</si>
  <si>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</si>
  <si>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</si>
  <si>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</si>
  <si>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</si>
  <si>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</si>
  <si>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</si>
  <si>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</si>
  <si>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</si>
  <si>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</si>
  <si>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</si>
  <si>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</si>
  <si>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</si>
  <si>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</si>
  <si>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</si>
  <si>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</si>
  <si>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</si>
  <si>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</si>
  <si>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</si>
  <si>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</si>
  <si>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</si>
  <si>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</si>
  <si>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</si>
  <si>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</si>
  <si>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</si>
  <si>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</si>
  <si>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</si>
  <si>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</si>
  <si>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</si>
  <si>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</si>
  <si>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</si>
  <si>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</si>
  <si>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</si>
  <si>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</si>
  <si>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</si>
  <si>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</si>
  <si>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</si>
  <si>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</si>
  <si>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</si>
  <si>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</si>
  <si>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</si>
  <si>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</si>
  <si>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</si>
  <si>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</si>
  <si>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</si>
  <si>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</si>
  <si>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</si>
  <si>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</si>
  <si>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</si>
  <si>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</si>
  <si>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</si>
  <si>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</si>
  <si>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</si>
  <si>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</si>
  <si>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</si>
  <si>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</si>
  <si>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</si>
  <si>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</si>
  <si>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</si>
  <si>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</si>
  <si>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</si>
  <si>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</si>
  <si>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</si>
  <si>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</si>
  <si>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</si>
  <si>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</si>
  <si>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</si>
  <si>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</si>
  <si>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</si>
  <si>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</si>
  <si>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</si>
  <si>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</si>
  <si>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</si>
  <si>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</si>
  <si>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</si>
  <si>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</si>
  <si>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</si>
  <si>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</si>
  <si>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</si>
  <si>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</si>
  <si>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</si>
  <si>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</si>
  <si>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</si>
  <si>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</si>
  <si>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</si>
  <si>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</si>
  <si>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</si>
  <si>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</si>
  <si>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</si>
  <si>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</si>
  <si>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</si>
  <si>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</si>
  <si>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</si>
  <si>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</si>
  <si>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</si>
  <si>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</si>
  <si>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</si>
  <si>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</si>
  <si>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</si>
  <si>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</si>
  <si>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</si>
  <si>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</si>
  <si>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</si>
  <si>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</si>
  <si>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</si>
  <si>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</si>
  <si>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</si>
  <si>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</si>
  <si>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</si>
  <si>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</si>
  <si>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</si>
  <si>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</si>
  <si>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</si>
  <si>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</si>
  <si>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</si>
  <si>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</si>
  <si>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</si>
  <si>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</si>
  <si>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</si>
  <si>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</si>
  <si>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</si>
  <si>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</si>
  <si>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</si>
  <si>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</si>
  <si>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</si>
  <si>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</si>
  <si>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</si>
  <si>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</si>
  <si>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</si>
  <si>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</si>
  <si>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</si>
  <si>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</si>
  <si>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</si>
  <si>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</si>
  <si>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</si>
  <si>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</si>
  <si>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</si>
  <si>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</si>
  <si>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</si>
  <si>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</si>
  <si>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</si>
  <si>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</si>
  <si>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</si>
  <si>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</si>
  <si>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</si>
  <si>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</si>
  <si>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</si>
  <si>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</si>
  <si>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</si>
  <si>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</si>
  <si>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</si>
  <si>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</si>
  <si>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</si>
  <si>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</si>
  <si>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</si>
  <si>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</si>
  <si>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</si>
  <si>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</si>
  <si>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</si>
  <si>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</si>
  <si>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</si>
  <si>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</si>
  <si>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</si>
  <si>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</si>
  <si>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</si>
  <si>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</si>
  <si>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</si>
  <si>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</si>
  <si>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</si>
  <si>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</si>
  <si>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</si>
  <si>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</si>
  <si>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</si>
  <si>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</si>
  <si>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</si>
  <si>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</si>
  <si>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</si>
  <si>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</si>
  <si>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</si>
  <si>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</si>
  <si>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</si>
  <si>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</si>
  <si>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</si>
  <si>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</si>
  <si>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</si>
  <si>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</si>
  <si>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</si>
  <si>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</si>
  <si>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</si>
  <si>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</si>
  <si>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</si>
  <si>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</si>
  <si>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</si>
  <si>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</si>
  <si>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</si>
  <si>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</si>
  <si>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</si>
  <si>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</si>
  <si>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</si>
  <si>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</si>
  <si>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</si>
  <si>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</si>
  <si>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</si>
  <si>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</si>
  <si>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</si>
  <si>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</si>
  <si>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</si>
  <si>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</si>
  <si>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</si>
  <si>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</si>
  <si>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</si>
  <si>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</si>
  <si>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</si>
  <si>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</si>
  <si>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</si>
  <si>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</si>
  <si>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</si>
  <si>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</si>
  <si>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</si>
  <si>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</si>
  <si>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</si>
  <si>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</si>
  <si>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</si>
  <si>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</si>
  <si>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</si>
  <si>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</si>
  <si>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</si>
  <si>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</si>
  <si>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</si>
  <si>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</si>
  <si>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</si>
  <si>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</si>
  <si>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</si>
  <si>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</si>
  <si>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</si>
  <si>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</si>
  <si>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</si>
  <si>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</si>
  <si>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</si>
  <si>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</si>
  <si>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</si>
  <si>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</si>
  <si>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</si>
  <si>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</si>
  <si>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</si>
  <si>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</si>
  <si>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</si>
  <si>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</si>
  <si>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</si>
  <si>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</si>
  <si>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</si>
  <si>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</si>
  <si>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</si>
  <si>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</si>
  <si>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</si>
  <si>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</si>
  <si>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</si>
  <si>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</si>
  <si>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</si>
  <si>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</si>
  <si>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</si>
  <si>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</si>
  <si>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</si>
  <si>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</si>
  <si>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</si>
  <si>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</si>
  <si>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</si>
  <si>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</si>
  <si>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</si>
  <si>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</si>
  <si>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</si>
  <si>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</si>
  <si>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</si>
  <si>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</si>
  <si>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</si>
  <si>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</si>
  <si>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</si>
  <si>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</si>
  <si>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</si>
  <si>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</si>
  <si>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</si>
  <si>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</si>
  <si>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</si>
  <si>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</si>
  <si>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</si>
  <si>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</si>
  <si>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</si>
  <si>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</si>
  <si>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</si>
  <si>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</si>
  <si>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</si>
  <si>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</si>
  <si>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</si>
  <si>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</si>
  <si>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</si>
  <si>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</si>
  <si>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</si>
  <si>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</si>
  <si>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</si>
  <si>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</si>
  <si>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</si>
  <si>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</si>
  <si>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</si>
  <si>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</si>
  <si>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</si>
  <si>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</si>
  <si>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</si>
  <si>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</si>
  <si>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</si>
  <si>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</si>
  <si>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</si>
  <si>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</si>
  <si>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</si>
  <si>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</si>
  <si>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</si>
  <si>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</si>
  <si>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</si>
  <si>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</si>
  <si>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</si>
  <si>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</si>
  <si>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</si>
  <si>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</si>
  <si>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</si>
  <si>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</si>
  <si>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</si>
  <si>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</si>
  <si>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</si>
  <si>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</si>
  <si>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</si>
  <si>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</si>
  <si>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</si>
  <si>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</si>
  <si>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</si>
  <si>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</si>
  <si>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</si>
  <si>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</si>
  <si>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</si>
  <si>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</si>
  <si>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</si>
  <si>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</si>
  <si>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</si>
  <si>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</si>
  <si>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</si>
  <si>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</si>
  <si>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</si>
  <si>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</si>
  <si>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</si>
  <si>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</si>
  <si>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</si>
  <si>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</si>
  <si>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</si>
  <si>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</si>
  <si>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</si>
  <si>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</si>
  <si>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</si>
  <si>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</si>
  <si>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</si>
  <si>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</si>
  <si>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</si>
  <si>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</si>
  <si>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</si>
  <si>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</si>
  <si>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</si>
  <si>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</si>
  <si>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</si>
  <si>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</si>
  <si>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</si>
  <si>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</si>
  <si>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</si>
  <si>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</si>
  <si>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</si>
  <si>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</si>
  <si>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</si>
  <si>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</si>
  <si>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</si>
  <si>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</si>
  <si>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</si>
  <si>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</si>
  <si>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</si>
  <si>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</si>
  <si>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</si>
  <si>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</si>
  <si>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</si>
  <si>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</si>
  <si>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</si>
  <si>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</si>
  <si>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</si>
  <si>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</si>
  <si>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</si>
  <si>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</si>
  <si>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</si>
  <si>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</si>
  <si>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</si>
  <si>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</si>
  <si>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</si>
  <si>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</si>
  <si>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</si>
  <si>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</si>
  <si>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</si>
  <si>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</si>
  <si>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</si>
  <si>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</si>
  <si>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</si>
  <si>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</si>
  <si>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</si>
  <si>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</si>
  <si>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</si>
  <si>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</si>
  <si>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</si>
  <si>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</si>
  <si>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</si>
  <si>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</si>
  <si>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</si>
  <si>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</si>
  <si>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</si>
  <si>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</si>
  <si>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</si>
  <si>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</si>
  <si>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</si>
  <si>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</si>
  <si>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</si>
  <si>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</si>
  <si>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</si>
  <si>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</si>
  <si>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</si>
  <si>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</si>
  <si>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</si>
  <si>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</si>
  <si>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</si>
  <si>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</si>
  <si>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</si>
  <si>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</si>
  <si>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</si>
  <si>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</si>
  <si>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</si>
  <si>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</si>
  <si>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</si>
  <si>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</si>
  <si>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</si>
  <si>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</si>
  <si>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</si>
  <si>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</si>
  <si>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</si>
  <si>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</si>
  <si>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</si>
  <si>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</si>
  <si>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</si>
  <si>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</si>
  <si>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</si>
  <si>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</si>
  <si>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</si>
  <si>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</si>
  <si>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</si>
  <si>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</si>
  <si>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</si>
  <si>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</si>
  <si>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</si>
  <si>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</si>
  <si>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</si>
  <si>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</si>
  <si>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</si>
  <si>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</si>
  <si>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</si>
  <si>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</si>
  <si>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</si>
  <si>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</si>
  <si>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</si>
  <si>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</si>
  <si>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</si>
  <si>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</si>
  <si>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</si>
  <si>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</si>
  <si>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</si>
  <si>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</si>
  <si>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</si>
  <si>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</si>
  <si>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</si>
  <si>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</si>
  <si>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</si>
  <si>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</si>
  <si>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</si>
  <si>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</si>
  <si>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</si>
  <si>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</si>
  <si>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</si>
  <si>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</si>
  <si>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</si>
  <si>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</si>
  <si>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</si>
  <si>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</si>
  <si>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</si>
  <si>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</si>
  <si>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</si>
  <si>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</si>
  <si>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</si>
  <si>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</si>
  <si>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</si>
  <si>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</si>
  <si>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</si>
  <si>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</si>
  <si>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</si>
  <si>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</si>
  <si>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</si>
  <si>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</si>
  <si>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</si>
  <si>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</si>
  <si>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</si>
  <si>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</si>
  <si>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</si>
  <si>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</si>
  <si>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</si>
  <si>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</si>
  <si>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</si>
  <si>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</si>
  <si>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</si>
  <si>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</si>
  <si>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</si>
  <si>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</si>
  <si>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</si>
  <si>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</si>
  <si>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</si>
  <si>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</si>
  <si>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</si>
  <si>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</si>
  <si>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</si>
  <si>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</si>
  <si>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</si>
  <si>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</si>
  <si>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</si>
  <si>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</si>
  <si>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</si>
  <si>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</si>
  <si>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</si>
  <si>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</si>
  <si>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</si>
  <si>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</si>
  <si>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</si>
  <si>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</si>
  <si>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</si>
  <si>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</si>
  <si>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</si>
  <si>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</si>
  <si>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</si>
  <si>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</si>
  <si>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</si>
  <si>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</si>
  <si>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</si>
  <si>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</si>
  <si>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</si>
  <si>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</si>
  <si>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</si>
  <si>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</si>
  <si>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</si>
  <si>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</si>
  <si>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</si>
  <si>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</si>
  <si>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</si>
  <si>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</si>
  <si>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</si>
  <si>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</si>
  <si>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</si>
  <si>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</si>
  <si>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</si>
  <si>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</si>
  <si>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</si>
  <si>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</si>
  <si>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</si>
  <si>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</si>
  <si>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</si>
  <si>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</si>
  <si>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</si>
  <si>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</si>
  <si>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</si>
  <si>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</si>
  <si>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</si>
  <si>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</si>
  <si>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</si>
  <si>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</si>
  <si>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</si>
  <si>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</si>
  <si>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</si>
  <si>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</si>
  <si>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</si>
  <si>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</si>
  <si>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</si>
  <si>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</si>
  <si>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</si>
  <si>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</si>
  <si>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</si>
  <si>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</si>
  <si>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</si>
  <si>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</si>
  <si>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</si>
  <si>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</si>
  <si>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</si>
  <si>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</si>
  <si>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</si>
  <si>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</si>
  <si>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</si>
  <si>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</si>
  <si>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</si>
  <si>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</si>
  <si>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</si>
  <si>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</si>
  <si>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</si>
  <si>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</si>
  <si>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</si>
  <si>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</si>
  <si>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</si>
  <si>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</si>
  <si>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</si>
  <si>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</si>
  <si>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</si>
  <si>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</si>
  <si>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</si>
  <si>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</si>
  <si>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</si>
  <si>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</si>
  <si>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</si>
  <si>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</si>
  <si>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</si>
  <si>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</si>
  <si>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</si>
  <si>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</si>
  <si>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</si>
  <si>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</si>
  <si>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</si>
  <si>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</si>
  <si>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</si>
  <si>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</si>
  <si>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</si>
  <si>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</si>
  <si>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</si>
  <si>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</si>
  <si>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</si>
  <si>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</si>
  <si>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</si>
  <si>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</si>
  <si>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</si>
  <si>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</si>
  <si>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</si>
  <si>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</si>
  <si>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</si>
  <si>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</si>
  <si>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</si>
  <si>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</si>
  <si>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</si>
  <si>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</si>
  <si>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</si>
  <si>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</si>
  <si>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</si>
  <si>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</si>
  <si>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</si>
  <si>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</si>
  <si>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</si>
  <si>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</si>
  <si>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</si>
  <si>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</si>
  <si>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</si>
  <si>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</si>
  <si>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</si>
  <si>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</si>
  <si>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</si>
  <si>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</si>
  <si>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</si>
  <si>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</si>
  <si>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</si>
  <si>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</si>
  <si>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</si>
  <si>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</si>
  <si>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</si>
  <si>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</si>
  <si>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</si>
  <si>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</si>
  <si>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</si>
  <si>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</si>
  <si>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</si>
  <si>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</si>
  <si>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</si>
  <si>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</si>
  <si>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</si>
  <si>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</si>
  <si>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</si>
  <si>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</si>
  <si>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</si>
  <si>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</si>
  <si>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</si>
  <si>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</si>
  <si>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</si>
  <si>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</si>
  <si>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</si>
  <si>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</si>
  <si>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</si>
  <si>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</si>
  <si>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</si>
  <si>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</si>
  <si>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</si>
  <si>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</si>
  <si>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</si>
  <si>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</si>
  <si>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</si>
  <si>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</si>
  <si>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</si>
  <si>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</si>
  <si>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</si>
  <si>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</si>
  <si>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</si>
  <si>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</si>
  <si>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</si>
  <si>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</si>
  <si>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</si>
  <si>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</si>
  <si>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</si>
  <si>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</si>
  <si>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</si>
  <si>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</si>
  <si>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</si>
  <si>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</si>
  <si>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</si>
  <si>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</si>
  <si>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</si>
  <si>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</si>
  <si>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</si>
  <si>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</si>
  <si>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</si>
  <si>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</si>
  <si>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</si>
  <si>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</si>
  <si>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</si>
  <si>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</si>
  <si>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</si>
  <si>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</si>
  <si>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</si>
  <si>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</si>
  <si>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</si>
  <si>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</si>
  <si>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</si>
  <si>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</si>
  <si>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</si>
  <si>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</si>
  <si>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</si>
  <si>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</si>
  <si>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</si>
  <si>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</si>
  <si>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</si>
  <si>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</si>
  <si>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</si>
  <si>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</si>
  <si>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</si>
  <si>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</si>
  <si>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</si>
  <si>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</si>
  <si>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</si>
  <si>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</si>
  <si>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</si>
  <si>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</si>
  <si>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</si>
  <si>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</si>
  <si>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</si>
  <si>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</si>
  <si>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</si>
  <si>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</si>
  <si>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</si>
  <si>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</si>
  <si>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</si>
  <si>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</si>
  <si>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</si>
  <si>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</si>
  <si>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</si>
  <si>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</si>
  <si>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</si>
  <si>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</si>
  <si>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</si>
  <si>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</si>
  <si>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</si>
  <si>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</si>
  <si>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</si>
  <si>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</si>
  <si>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</si>
  <si>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</si>
  <si>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</si>
  <si>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</si>
  <si>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</si>
  <si>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</si>
  <si>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</si>
  <si>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</si>
  <si>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</si>
  <si>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</si>
  <si>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</si>
  <si>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</si>
  <si>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</si>
  <si>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</si>
  <si>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</si>
  <si>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</si>
  <si>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</si>
  <si>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</si>
  <si>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</si>
  <si>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</si>
  <si>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</si>
  <si>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</si>
  <si>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</si>
  <si>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</si>
  <si>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</si>
  <si>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</si>
  <si>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</si>
  <si>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</si>
  <si>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</si>
  <si>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</si>
  <si>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</si>
  <si>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</si>
  <si>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</si>
  <si>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</si>
  <si>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</si>
  <si>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</si>
  <si>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</si>
  <si>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</si>
  <si>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</si>
  <si>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</si>
  <si>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</si>
  <si>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</si>
  <si>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</si>
  <si>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</si>
  <si>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</si>
  <si>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</si>
  <si>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</si>
  <si>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</si>
  <si>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</si>
  <si>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</si>
  <si>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</si>
  <si>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</si>
  <si>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</si>
  <si>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</si>
  <si>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</si>
  <si>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</si>
  <si>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</si>
  <si>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</si>
  <si>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</si>
  <si>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</si>
  <si>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</si>
  <si>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</si>
  <si>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</si>
  <si>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</si>
  <si>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</si>
  <si>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</si>
  <si>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</si>
  <si>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</si>
  <si>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</si>
  <si>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</si>
  <si>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</si>
  <si>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</si>
  <si>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</si>
  <si>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</si>
  <si>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</si>
  <si>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</si>
  <si>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</si>
  <si>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</si>
  <si>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</si>
  <si>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</si>
  <si>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</si>
  <si>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</si>
  <si>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</si>
  <si>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</si>
  <si>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</si>
  <si>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</si>
  <si>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</si>
  <si>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</si>
  <si>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</si>
  <si>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</si>
  <si>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</si>
  <si>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</si>
  <si>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</si>
  <si>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</si>
  <si>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</si>
  <si>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</si>
  <si>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</si>
  <si>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</si>
  <si>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</si>
  <si>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</si>
  <si>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</si>
  <si>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</si>
  <si>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</si>
  <si>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</si>
  <si>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</si>
  <si>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</si>
  <si>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</si>
  <si>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</si>
  <si>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</si>
  <si>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</si>
  <si>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</si>
  <si>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</si>
  <si>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</si>
  <si>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</si>
  <si>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</si>
  <si>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</si>
  <si>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</si>
  <si>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</si>
  <si>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</si>
  <si>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</si>
  <si>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</si>
  <si>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</si>
  <si>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</si>
  <si>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</si>
  <si>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</si>
  <si>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</si>
  <si>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</si>
  <si>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</si>
  <si>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</si>
  <si>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</si>
  <si>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</si>
  <si>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</si>
  <si>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</si>
  <si>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</si>
  <si>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</si>
  <si>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</si>
  <si>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</si>
  <si>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</si>
  <si>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</si>
  <si>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</si>
  <si>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</si>
  <si>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</si>
  <si>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</si>
  <si>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</si>
  <si>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</si>
  <si>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</si>
  <si>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</si>
  <si>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</si>
  <si>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</si>
  <si>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</si>
  <si>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</si>
  <si>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</si>
  <si>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</si>
  <si>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</si>
  <si>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</si>
  <si>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</si>
  <si>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</si>
  <si>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</si>
  <si>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</si>
  <si>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</si>
  <si>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</si>
  <si>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</si>
  <si>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</si>
  <si>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</si>
  <si>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</si>
  <si>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</si>
  <si>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</si>
  <si>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</si>
  <si>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</si>
  <si>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</si>
  <si>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</si>
  <si>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</si>
  <si>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</si>
  <si>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</si>
  <si>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</si>
  <si>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</si>
  <si>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</si>
  <si>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</si>
  <si>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</si>
  <si>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</si>
  <si>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</si>
  <si>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</si>
  <si>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</si>
  <si>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</si>
  <si>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</si>
  <si>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</si>
  <si>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</si>
  <si>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</si>
  <si>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</si>
  <si>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</si>
  <si>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</si>
  <si>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</si>
  <si>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</si>
  <si>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</si>
  <si>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</si>
  <si>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</si>
  <si>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</si>
  <si>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</si>
  <si>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</si>
  <si>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</si>
  <si>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</si>
  <si>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</si>
  <si>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</si>
  <si>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</si>
  <si>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</si>
  <si>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</si>
  <si>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</si>
  <si>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</si>
  <si>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</si>
  <si>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</si>
  <si>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</si>
  <si>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</si>
  <si>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</si>
  <si>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</si>
  <si>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</si>
  <si>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</si>
  <si>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</si>
  <si>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</si>
  <si>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</si>
  <si>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</si>
  <si>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</si>
  <si>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</si>
  <si>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</si>
  <si>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</si>
  <si>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</si>
  <si>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</si>
  <si>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</si>
  <si>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</si>
  <si>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</si>
  <si>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</si>
  <si>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</si>
  <si>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</si>
  <si>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</si>
  <si>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</si>
  <si>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</si>
  <si>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</si>
  <si>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</si>
  <si>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</si>
  <si>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</si>
  <si>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</si>
  <si>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</si>
  <si>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</si>
  <si>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</si>
  <si>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</si>
  <si>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</si>
  <si>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</si>
  <si>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</si>
  <si>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</si>
  <si>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</si>
  <si>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</si>
  <si>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</si>
  <si>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</si>
  <si>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</si>
  <si>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</si>
  <si>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</si>
  <si>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</si>
  <si>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</si>
  <si>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</si>
  <si>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</si>
  <si>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</si>
  <si>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</si>
  <si>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</si>
  <si>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</si>
  <si>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</si>
  <si>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</si>
  <si>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</si>
  <si>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</si>
  <si>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</si>
  <si>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</si>
  <si>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</si>
  <si>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</si>
  <si>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</si>
  <si>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</si>
  <si>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</si>
  <si>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</si>
  <si>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</si>
  <si>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</si>
  <si>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</si>
  <si>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</si>
  <si>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</si>
  <si>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</si>
  <si>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</si>
  <si>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</si>
  <si>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</si>
  <si>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</si>
  <si>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</si>
  <si>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</si>
  <si>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</si>
  <si>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</si>
  <si>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</si>
  <si>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</si>
  <si>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</si>
  <si>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</si>
  <si>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</si>
  <si>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</si>
  <si>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</si>
  <si>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</si>
  <si>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</si>
  <si>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</si>
  <si>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</si>
  <si>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</si>
  <si>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</si>
  <si>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</si>
  <si>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</si>
  <si>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</si>
  <si>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</si>
  <si>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</si>
  <si>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</si>
  <si>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</si>
  <si>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</si>
  <si>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</si>
  <si>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</si>
  <si>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</si>
  <si>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</si>
  <si>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</si>
  <si>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</si>
  <si>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</si>
  <si>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</si>
  <si>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</si>
  <si>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</si>
  <si>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</si>
  <si>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</si>
  <si>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</si>
  <si>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</si>
  <si>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</si>
  <si>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</si>
  <si>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</si>
  <si>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</si>
  <si>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</si>
  <si>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</si>
  <si>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</si>
  <si>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</si>
  <si>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</si>
  <si>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</si>
  <si>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</si>
  <si>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</si>
  <si>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</si>
  <si>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</si>
  <si>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</si>
  <si>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</si>
  <si>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</si>
  <si>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</si>
  <si>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</si>
  <si>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</si>
  <si>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</si>
  <si>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</si>
  <si>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</si>
  <si>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</si>
  <si>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</si>
  <si>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</si>
  <si>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</si>
  <si>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</si>
  <si>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</si>
  <si>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</si>
  <si>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</si>
  <si>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</si>
  <si>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</si>
  <si>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</si>
  <si>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</si>
  <si>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</si>
  <si>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</si>
  <si>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</si>
  <si>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</si>
  <si>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</si>
  <si>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</si>
  <si>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</si>
  <si>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</si>
  <si>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</si>
  <si>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</si>
  <si>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</si>
  <si>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</si>
  <si>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</si>
  <si>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</si>
  <si>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</si>
  <si>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</si>
  <si>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</si>
  <si>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</si>
  <si>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</si>
  <si>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</si>
  <si>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</si>
  <si>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</si>
  <si>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</si>
  <si>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</si>
  <si>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</si>
  <si>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</si>
  <si>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</si>
  <si>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</si>
  <si>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</si>
  <si>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</si>
  <si>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</si>
  <si>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</si>
  <si>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</si>
  <si>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</si>
  <si>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</si>
  <si>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</si>
  <si>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</si>
  <si>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</si>
  <si>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</si>
  <si>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</si>
  <si>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</si>
  <si>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</si>
  <si>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</si>
  <si>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</si>
  <si>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</si>
  <si>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</si>
  <si>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</si>
  <si>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</si>
  <si>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</si>
  <si>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</si>
  <si>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</si>
  <si>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</si>
  <si>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</si>
  <si>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</si>
  <si>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</si>
  <si>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</si>
  <si>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</si>
  <si>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</si>
  <si>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</si>
  <si>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</si>
  <si>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</si>
  <si>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</si>
  <si>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</si>
  <si>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</si>
  <si>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</si>
  <si>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</si>
  <si>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</si>
  <si>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</si>
  <si>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</si>
  <si>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</si>
  <si>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</si>
  <si>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</si>
  <si>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</si>
  <si>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</si>
  <si>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</si>
  <si>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</si>
  <si>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</si>
  <si>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</si>
  <si>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</si>
  <si>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</si>
  <si>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</si>
  <si>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</si>
  <si>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</si>
  <si>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</si>
  <si>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</si>
  <si>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</si>
  <si>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</si>
  <si>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</si>
  <si>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</si>
  <si>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</si>
  <si>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</si>
  <si>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</si>
  <si>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</si>
  <si>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</si>
  <si>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</si>
  <si>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</si>
  <si>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</si>
  <si>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</si>
  <si>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</si>
  <si>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</si>
  <si>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</si>
  <si>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</si>
  <si>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</si>
  <si>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</si>
  <si>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</si>
  <si>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</si>
  <si>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</si>
  <si>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</si>
  <si>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</si>
  <si>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</si>
  <si>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</si>
  <si>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</si>
  <si>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</si>
  <si>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</si>
  <si>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</si>
  <si>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</si>
  <si>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</si>
  <si>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</si>
  <si>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</si>
  <si>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</si>
  <si>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</si>
  <si>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</si>
  <si>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</si>
  <si>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</si>
  <si>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</si>
  <si>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</si>
  <si>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</si>
  <si>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</si>
  <si>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</si>
  <si>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</si>
  <si>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</si>
  <si>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</si>
  <si>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</si>
  <si>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</si>
  <si>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</si>
  <si>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</si>
  <si>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</si>
  <si>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</si>
  <si>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</si>
  <si>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</si>
  <si>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</si>
  <si>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</si>
  <si>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</si>
  <si>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</si>
  <si>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</si>
  <si>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</si>
  <si>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</si>
  <si>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</si>
  <si>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</si>
  <si>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</si>
  <si>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</si>
  <si>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</si>
  <si>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</si>
  <si>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</si>
  <si>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</si>
  <si>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</si>
  <si>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</si>
  <si>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</si>
  <si>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</si>
  <si>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</si>
  <si>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</si>
  <si>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</si>
  <si>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</si>
  <si>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</si>
  <si>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</si>
  <si>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</si>
  <si>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</si>
  <si>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</si>
  <si>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</si>
  <si>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</si>
  <si>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</si>
  <si>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</si>
  <si>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</si>
  <si>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</si>
  <si>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</si>
  <si>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</si>
  <si>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</si>
  <si>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</si>
  <si>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</si>
  <si>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</si>
  <si>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</si>
  <si>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</si>
  <si>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</si>
  <si>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</si>
  <si>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</si>
  <si>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</si>
  <si>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</si>
  <si>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</si>
  <si>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</si>
  <si>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</si>
  <si>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</si>
  <si>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</si>
  <si>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</si>
  <si>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</si>
  <si>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</si>
  <si>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</si>
  <si>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</si>
  <si>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</si>
  <si>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</si>
  <si>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</si>
  <si>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</si>
  <si>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</si>
  <si>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</si>
  <si>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</si>
  <si>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</si>
  <si>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</si>
  <si>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</si>
  <si>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</si>
  <si>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</si>
  <si>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</si>
  <si>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</si>
  <si>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</si>
  <si>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</si>
  <si>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</si>
  <si>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</si>
  <si>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</si>
  <si>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</si>
  <si>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</si>
  <si>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</si>
  <si>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</si>
  <si>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</si>
  <si>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</si>
  <si>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</si>
  <si>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</si>
  <si>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</si>
  <si>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</si>
  <si>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</si>
  <si>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</si>
  <si>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</si>
  <si>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</si>
  <si>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</si>
  <si>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</si>
  <si>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</si>
  <si>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</si>
  <si>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</si>
  <si>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</si>
  <si>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</si>
  <si>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</si>
  <si>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</si>
  <si>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</si>
  <si>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</si>
  <si>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</si>
  <si>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</si>
  <si>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</si>
  <si>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</si>
  <si>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</si>
  <si>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</si>
  <si>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</si>
  <si>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</si>
  <si>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</si>
  <si>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</si>
  <si>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</si>
  <si>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</si>
  <si>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</si>
  <si>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</si>
  <si>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</si>
  <si>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</si>
  <si>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</si>
  <si>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</si>
  <si>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</si>
  <si>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</si>
  <si>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</si>
  <si>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</si>
  <si>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</si>
  <si>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</si>
  <si>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</si>
  <si>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</si>
  <si>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</si>
  <si>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</si>
  <si>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</si>
  <si>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</si>
  <si>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</si>
  <si>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</si>
  <si>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</si>
  <si>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</si>
  <si>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</si>
  <si>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</si>
  <si>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</si>
  <si>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</si>
  <si>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</si>
  <si>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</si>
  <si>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</si>
  <si>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</si>
  <si>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</si>
  <si>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</si>
  <si>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</si>
  <si>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</si>
  <si>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</si>
  <si>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</si>
  <si>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</si>
  <si>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</si>
  <si>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</si>
  <si>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</si>
  <si>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</si>
  <si>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</si>
  <si>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</si>
  <si>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</si>
  <si>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</si>
  <si>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</si>
  <si>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</si>
  <si>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</si>
  <si>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</si>
  <si>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</si>
  <si>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</si>
  <si>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</si>
  <si>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</si>
  <si>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</si>
  <si>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</si>
  <si>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</si>
  <si>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</si>
  <si>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</si>
  <si>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</si>
  <si>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</si>
  <si>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</si>
  <si>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</si>
  <si>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</si>
  <si>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</si>
  <si>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</si>
  <si>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</si>
  <si>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</si>
  <si>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</si>
  <si>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</si>
  <si>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池田　文彦</t>
    <rPh sb="0" eb="2">
      <t>イケダ</t>
    </rPh>
    <rPh sb="3" eb="5">
      <t>フミヒコ</t>
    </rPh>
    <phoneticPr fontId="1"/>
  </si>
  <si>
    <t>代表取締役</t>
    <rPh sb="0" eb="2">
      <t>ダイヒョウ</t>
    </rPh>
    <rPh sb="2" eb="5">
      <t>トリシマリヤク</t>
    </rPh>
    <phoneticPr fontId="1"/>
  </si>
  <si>
    <t>５　営利法人</t>
  </si>
  <si>
    <t>２　法人</t>
  </si>
  <si>
    <t>株式会社　ハッピーワークス</t>
    <rPh sb="0" eb="4">
      <t>カブシキガイシャ</t>
    </rPh>
    <phoneticPr fontId="1"/>
  </si>
  <si>
    <t>かぶしきがいしゃ　はっぴーわーくす</t>
    <phoneticPr fontId="1"/>
  </si>
  <si>
    <t>4450001010445</t>
    <phoneticPr fontId="1"/>
  </si>
  <si>
    <t>旭川市永山1条20丁目5-18</t>
    <rPh sb="0" eb="3">
      <t>アサヒカワシ</t>
    </rPh>
    <rPh sb="3" eb="5">
      <t>ナガヤマ</t>
    </rPh>
    <rPh sb="6" eb="7">
      <t>ジョウ</t>
    </rPh>
    <rPh sb="9" eb="11">
      <t>チョウメ</t>
    </rPh>
    <phoneticPr fontId="1"/>
  </si>
  <si>
    <t>0166</t>
    <phoneticPr fontId="1"/>
  </si>
  <si>
    <t>85</t>
    <phoneticPr fontId="1"/>
  </si>
  <si>
    <t>6602</t>
    <phoneticPr fontId="1"/>
  </si>
  <si>
    <t>7232</t>
    <phoneticPr fontId="1"/>
  </si>
  <si>
    <t>egaonoie</t>
    <phoneticPr fontId="1"/>
  </si>
  <si>
    <t>lily.ocn.ne.jp</t>
    <phoneticPr fontId="1"/>
  </si>
  <si>
    <t>池田文彦</t>
    <rPh sb="0" eb="2">
      <t>イケダ</t>
    </rPh>
    <rPh sb="2" eb="4">
      <t>フミヒコ</t>
    </rPh>
    <phoneticPr fontId="1"/>
  </si>
  <si>
    <t>ゆうりょうろうじんほーむ　えがおのいえ</t>
    <phoneticPr fontId="1"/>
  </si>
  <si>
    <t>有料老人ホーム　笑顔の家</t>
    <rPh sb="0" eb="2">
      <t>ユウリョウ</t>
    </rPh>
    <rPh sb="2" eb="4">
      <t>ロウジン</t>
    </rPh>
    <rPh sb="8" eb="10">
      <t>エガオ</t>
    </rPh>
    <rPh sb="11" eb="12">
      <t>イエ</t>
    </rPh>
    <phoneticPr fontId="1"/>
  </si>
  <si>
    <t>ＪＲ　永山駅</t>
    <rPh sb="3" eb="5">
      <t>ナガヤマ</t>
    </rPh>
    <rPh sb="5" eb="6">
      <t>エキ</t>
    </rPh>
    <phoneticPr fontId="1"/>
  </si>
  <si>
    <t>ＪＲ宗谷本線稚内方面行、旭川駅より乗車（普通列車）、約15分</t>
    <rPh sb="2" eb="4">
      <t>ソウヤ</t>
    </rPh>
    <rPh sb="4" eb="6">
      <t>ホンセン</t>
    </rPh>
    <rPh sb="6" eb="8">
      <t>ワッカナイ</t>
    </rPh>
    <rPh sb="8" eb="10">
      <t>ホウメン</t>
    </rPh>
    <rPh sb="10" eb="11">
      <t>イキ</t>
    </rPh>
    <rPh sb="12" eb="14">
      <t>アサヒカワ</t>
    </rPh>
    <rPh sb="14" eb="15">
      <t>エキ</t>
    </rPh>
    <rPh sb="17" eb="19">
      <t>ジョウシャ</t>
    </rPh>
    <rPh sb="20" eb="22">
      <t>フツウ</t>
    </rPh>
    <rPh sb="22" eb="24">
      <t>レッシャ</t>
    </rPh>
    <rPh sb="26" eb="27">
      <t>ヤク</t>
    </rPh>
    <rPh sb="29" eb="30">
      <t>フン</t>
    </rPh>
    <phoneticPr fontId="1"/>
  </si>
  <si>
    <t>施設長</t>
    <rPh sb="0" eb="2">
      <t>シセツ</t>
    </rPh>
    <rPh sb="2" eb="3">
      <t>チョウ</t>
    </rPh>
    <phoneticPr fontId="1"/>
  </si>
  <si>
    <t>３　住宅型</t>
  </si>
  <si>
    <t>１　事業者が自ら所有する土地</t>
  </si>
  <si>
    <t>３　その他</t>
  </si>
  <si>
    <t>４　その他</t>
  </si>
  <si>
    <t>１　事業者が自ら所有する建物</t>
  </si>
  <si>
    <t>１　全室個室（縁故者個室含む）</t>
  </si>
  <si>
    <t>１　あり</t>
  </si>
  <si>
    <t>１　あり（車椅子対応）</t>
  </si>
  <si>
    <t>１　全ての居室あり</t>
  </si>
  <si>
    <t>１　全ての便所あり</t>
  </si>
  <si>
    <t>概ね60歳以上の方で、加齢等による身体的、精神的障害により自宅での生活が困難な方を、家庭的な環境の下、入浴等の介護及びその日常生活の世話を受けることにより、入居者がその有する能力に応じた生活ができるよう手助けを行う。</t>
    <rPh sb="0" eb="1">
      <t>オオム</t>
    </rPh>
    <rPh sb="4" eb="7">
      <t>サイイジョウ</t>
    </rPh>
    <rPh sb="8" eb="9">
      <t>カタ</t>
    </rPh>
    <rPh sb="11" eb="13">
      <t>カレイ</t>
    </rPh>
    <rPh sb="13" eb="14">
      <t>トウ</t>
    </rPh>
    <rPh sb="17" eb="20">
      <t>シンタイテキ</t>
    </rPh>
    <rPh sb="21" eb="24">
      <t>セイシンテキ</t>
    </rPh>
    <rPh sb="24" eb="26">
      <t>ショウガイ</t>
    </rPh>
    <rPh sb="29" eb="31">
      <t>ジタク</t>
    </rPh>
    <rPh sb="33" eb="35">
      <t>セイカツ</t>
    </rPh>
    <rPh sb="36" eb="38">
      <t>コンナン</t>
    </rPh>
    <rPh sb="39" eb="40">
      <t>カタ</t>
    </rPh>
    <rPh sb="42" eb="45">
      <t>カテイテキ</t>
    </rPh>
    <rPh sb="46" eb="48">
      <t>カンキョウ</t>
    </rPh>
    <rPh sb="49" eb="50">
      <t>モト</t>
    </rPh>
    <rPh sb="51" eb="53">
      <t>ニュウヨク</t>
    </rPh>
    <rPh sb="53" eb="54">
      <t>トウ</t>
    </rPh>
    <rPh sb="55" eb="57">
      <t>カイゴ</t>
    </rPh>
    <rPh sb="57" eb="58">
      <t>オヨ</t>
    </rPh>
    <rPh sb="61" eb="63">
      <t>ニチジョウ</t>
    </rPh>
    <rPh sb="63" eb="65">
      <t>セイカツ</t>
    </rPh>
    <rPh sb="66" eb="68">
      <t>セワ</t>
    </rPh>
    <rPh sb="69" eb="70">
      <t>ウ</t>
    </rPh>
    <rPh sb="78" eb="81">
      <t>ニュウキョシャ</t>
    </rPh>
    <rPh sb="84" eb="85">
      <t>ユウ</t>
    </rPh>
    <rPh sb="87" eb="89">
      <t>ノウリョク</t>
    </rPh>
    <rPh sb="90" eb="91">
      <t>オウ</t>
    </rPh>
    <rPh sb="93" eb="95">
      <t>セイカツ</t>
    </rPh>
    <rPh sb="101" eb="102">
      <t>テ</t>
    </rPh>
    <rPh sb="102" eb="103">
      <t>ダス</t>
    </rPh>
    <rPh sb="105" eb="106">
      <t>オコナ</t>
    </rPh>
    <phoneticPr fontId="1"/>
  </si>
  <si>
    <t>施設看護師が365日、24時間体制で勤務し、医療依存度の高い入居者様にも安心安全な暮らしを提供する。</t>
    <rPh sb="0" eb="2">
      <t>シセツ</t>
    </rPh>
    <rPh sb="2" eb="5">
      <t>カンゴシ</t>
    </rPh>
    <rPh sb="9" eb="10">
      <t>ヒ</t>
    </rPh>
    <rPh sb="13" eb="15">
      <t>ジカン</t>
    </rPh>
    <rPh sb="15" eb="17">
      <t>タイセイ</t>
    </rPh>
    <rPh sb="18" eb="20">
      <t>キンム</t>
    </rPh>
    <rPh sb="22" eb="24">
      <t>イリョウ</t>
    </rPh>
    <rPh sb="24" eb="27">
      <t>イゾンド</t>
    </rPh>
    <rPh sb="28" eb="29">
      <t>タカ</t>
    </rPh>
    <rPh sb="30" eb="33">
      <t>ニュウキョシャ</t>
    </rPh>
    <rPh sb="33" eb="34">
      <t>サマ</t>
    </rPh>
    <rPh sb="36" eb="38">
      <t>アンシン</t>
    </rPh>
    <rPh sb="38" eb="40">
      <t>アンゼン</t>
    </rPh>
    <rPh sb="41" eb="42">
      <t>ク</t>
    </rPh>
    <rPh sb="45" eb="47">
      <t>テイキョウ</t>
    </rPh>
    <phoneticPr fontId="1"/>
  </si>
  <si>
    <t>１　自ら実施</t>
  </si>
  <si>
    <t>３　なし</t>
  </si>
  <si>
    <t>○</t>
  </si>
  <si>
    <t>医療法人社団　Ｋｅｉクリニック</t>
    <rPh sb="0" eb="2">
      <t>イリョウ</t>
    </rPh>
    <rPh sb="2" eb="4">
      <t>ホウジン</t>
    </rPh>
    <rPh sb="4" eb="6">
      <t>シャダン</t>
    </rPh>
    <phoneticPr fontId="1"/>
  </si>
  <si>
    <t>旭川市4条西4丁目1-2</t>
    <rPh sb="0" eb="3">
      <t>アサヒカワシ</t>
    </rPh>
    <rPh sb="4" eb="5">
      <t>ジョウ</t>
    </rPh>
    <rPh sb="5" eb="6">
      <t>ニシ</t>
    </rPh>
    <rPh sb="7" eb="9">
      <t>チョウメ</t>
    </rPh>
    <phoneticPr fontId="1"/>
  </si>
  <si>
    <t>内科</t>
    <rPh sb="0" eb="2">
      <t>ナイカ</t>
    </rPh>
    <phoneticPr fontId="1"/>
  </si>
  <si>
    <t>定期的な訪問診療</t>
    <rPh sb="0" eb="3">
      <t>テイキテキ</t>
    </rPh>
    <rPh sb="4" eb="6">
      <t>ホウモン</t>
    </rPh>
    <rPh sb="6" eb="8">
      <t>シンリョウ</t>
    </rPh>
    <phoneticPr fontId="1"/>
  </si>
  <si>
    <t>２　なし</t>
  </si>
  <si>
    <t>契約書第5章による</t>
    <rPh sb="0" eb="3">
      <t>ケイヤクショ</t>
    </rPh>
    <rPh sb="3" eb="4">
      <t>ダイ</t>
    </rPh>
    <rPh sb="5" eb="6">
      <t>ショウ</t>
    </rPh>
    <phoneticPr fontId="1"/>
  </si>
  <si>
    <t>契約書第5章21条による</t>
    <rPh sb="0" eb="3">
      <t>ケイヤクショ</t>
    </rPh>
    <rPh sb="3" eb="4">
      <t>ダイ</t>
    </rPh>
    <rPh sb="5" eb="6">
      <t>ショウ</t>
    </rPh>
    <rPh sb="8" eb="9">
      <t>ジョウ</t>
    </rPh>
    <phoneticPr fontId="1"/>
  </si>
  <si>
    <t>介護職員初任者研修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1"/>
  </si>
  <si>
    <t>２　建物賃貸借方式</t>
  </si>
  <si>
    <t>３　月払い方式</t>
  </si>
  <si>
    <t>２　日割り計算で減額</t>
  </si>
  <si>
    <t>事前に通知</t>
    <rPh sb="0" eb="2">
      <t>ジゼン</t>
    </rPh>
    <rPh sb="3" eb="5">
      <t>ツウチ</t>
    </rPh>
    <phoneticPr fontId="1"/>
  </si>
  <si>
    <t>要介護1～5（食事の方）</t>
    <rPh sb="0" eb="1">
      <t>ヨウ</t>
    </rPh>
    <rPh sb="1" eb="3">
      <t>カイゴ</t>
    </rPh>
    <rPh sb="7" eb="9">
      <t>ショクジ</t>
    </rPh>
    <rPh sb="10" eb="11">
      <t>カタ</t>
    </rPh>
    <phoneticPr fontId="1"/>
  </si>
  <si>
    <t>1500/日</t>
    <rPh sb="5" eb="6">
      <t>ヒ</t>
    </rPh>
    <phoneticPr fontId="1"/>
  </si>
  <si>
    <t>暖房費7000</t>
    <rPh sb="0" eb="2">
      <t>ダンボウ</t>
    </rPh>
    <rPh sb="2" eb="3">
      <t>ヒ</t>
    </rPh>
    <phoneticPr fontId="1"/>
  </si>
  <si>
    <t>要介護1～5（胃ろうの方）</t>
    <rPh sb="0" eb="1">
      <t>ヨウ</t>
    </rPh>
    <rPh sb="1" eb="3">
      <t>カイゴ</t>
    </rPh>
    <rPh sb="7" eb="8">
      <t>イ</t>
    </rPh>
    <rPh sb="11" eb="12">
      <t>カタ</t>
    </rPh>
    <phoneticPr fontId="1"/>
  </si>
  <si>
    <t>35000/月</t>
    <rPh sb="6" eb="7">
      <t>ツキ</t>
    </rPh>
    <phoneticPr fontId="1"/>
  </si>
  <si>
    <t>8000、共有部分の維持管理費用</t>
    <rPh sb="5" eb="7">
      <t>キョウユウ</t>
    </rPh>
    <rPh sb="7" eb="9">
      <t>ブブン</t>
    </rPh>
    <rPh sb="10" eb="12">
      <t>イジ</t>
    </rPh>
    <rPh sb="12" eb="14">
      <t>カンリ</t>
    </rPh>
    <rPh sb="14" eb="16">
      <t>ヒヨウ</t>
    </rPh>
    <phoneticPr fontId="1"/>
  </si>
  <si>
    <t>1500/日（400/朝食、500/昼食、600/夕食）　30000/月（胃ろうの手技、管理、その他物品の維持管理費用）</t>
    <rPh sb="5" eb="6">
      <t>ヒ</t>
    </rPh>
    <rPh sb="11" eb="13">
      <t>チョウショク</t>
    </rPh>
    <rPh sb="18" eb="20">
      <t>チュウショク</t>
    </rPh>
    <rPh sb="25" eb="27">
      <t>ユウショク</t>
    </rPh>
    <rPh sb="35" eb="36">
      <t>ツキ</t>
    </rPh>
    <rPh sb="37" eb="38">
      <t>イ</t>
    </rPh>
    <rPh sb="41" eb="43">
      <t>シュギ</t>
    </rPh>
    <rPh sb="44" eb="46">
      <t>カンリ</t>
    </rPh>
    <rPh sb="49" eb="50">
      <t>タ</t>
    </rPh>
    <rPh sb="50" eb="52">
      <t>ブッピン</t>
    </rPh>
    <rPh sb="53" eb="55">
      <t>イジ</t>
    </rPh>
    <rPh sb="55" eb="57">
      <t>カンリ</t>
    </rPh>
    <rPh sb="57" eb="59">
      <t>ヒヨウ</t>
    </rPh>
    <phoneticPr fontId="1"/>
  </si>
  <si>
    <t>居室の電気等、共有部分の電気水道等の費用</t>
    <rPh sb="0" eb="2">
      <t>キョシツ</t>
    </rPh>
    <rPh sb="3" eb="5">
      <t>デンキ</t>
    </rPh>
    <rPh sb="5" eb="6">
      <t>トウ</t>
    </rPh>
    <rPh sb="7" eb="9">
      <t>キョウユウ</t>
    </rPh>
    <rPh sb="9" eb="11">
      <t>ブブン</t>
    </rPh>
    <rPh sb="12" eb="14">
      <t>デンキ</t>
    </rPh>
    <rPh sb="14" eb="16">
      <t>スイドウ</t>
    </rPh>
    <rPh sb="16" eb="17">
      <t>トウ</t>
    </rPh>
    <rPh sb="18" eb="20">
      <t>ヒヨウ</t>
    </rPh>
    <phoneticPr fontId="1"/>
  </si>
  <si>
    <t>1、胃ろう増設のため入院手術を行い、そのまま老健に入居することになりました。2、体調の低下により入院し退院のめどが立たず退所。</t>
    <rPh sb="2" eb="3">
      <t>イ</t>
    </rPh>
    <rPh sb="5" eb="7">
      <t>ゾウセツ</t>
    </rPh>
    <rPh sb="10" eb="12">
      <t>ニュウイン</t>
    </rPh>
    <rPh sb="12" eb="14">
      <t>シュジュツ</t>
    </rPh>
    <rPh sb="15" eb="16">
      <t>オコナ</t>
    </rPh>
    <rPh sb="22" eb="24">
      <t>ロウケン</t>
    </rPh>
    <rPh sb="25" eb="27">
      <t>ニュウキョ</t>
    </rPh>
    <rPh sb="40" eb="42">
      <t>タイチョウ</t>
    </rPh>
    <rPh sb="43" eb="45">
      <t>テイカ</t>
    </rPh>
    <rPh sb="48" eb="50">
      <t>ニュウイン</t>
    </rPh>
    <rPh sb="51" eb="53">
      <t>タイイン</t>
    </rPh>
    <rPh sb="57" eb="58">
      <t>タ</t>
    </rPh>
    <rPh sb="60" eb="62">
      <t>タイショ</t>
    </rPh>
    <phoneticPr fontId="1"/>
  </si>
  <si>
    <t>なし。土日祝日は職員の状況に応じ対応。</t>
    <rPh sb="3" eb="5">
      <t>ドニチ</t>
    </rPh>
    <rPh sb="5" eb="7">
      <t>シュクジツ</t>
    </rPh>
    <rPh sb="8" eb="10">
      <t>ショクイン</t>
    </rPh>
    <rPh sb="11" eb="13">
      <t>ジョウキョウ</t>
    </rPh>
    <rPh sb="14" eb="15">
      <t>オウ</t>
    </rPh>
    <rPh sb="16" eb="18">
      <t>タイオウ</t>
    </rPh>
    <phoneticPr fontId="1"/>
  </si>
  <si>
    <t>１　入居希望者に公開</t>
  </si>
  <si>
    <t>３　公開していない</t>
  </si>
  <si>
    <t>ヘルパーステーション　ハッピーライフ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</si>
</sst>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56" zoomScaleNormal="100" zoomScaleSheetLayoutView="100" workbookViewId="0">
      <selection activeCell="F7" sqref="F7:P7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8</v>
      </c>
      <c r="J4" s="74"/>
      <c r="K4" s="33" t="s">
        <v>2473</v>
      </c>
      <c r="L4" s="74">
        <v>30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2383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>未記入</v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2481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2480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2483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2482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79</v>
      </c>
      <c r="H17" s="35" t="s">
        <v>487</v>
      </c>
      <c r="I17" s="32">
        <v>8411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2490</v>
      </c>
      <c r="K21" s="97"/>
      <c r="L21" s="97"/>
      <c r="M21" s="35" t="s">
        <v>483</v>
      </c>
      <c r="N21" s="97" t="s">
        <v>2491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2492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/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/>
      <c r="G26" s="162"/>
      <c r="H26" s="35" t="s">
        <v>484</v>
      </c>
      <c r="I26" s="162"/>
      <c r="J26" s="162"/>
      <c r="K26" s="35" t="s">
        <v>485</v>
      </c>
      <c r="L26" s="162"/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2493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2494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79</v>
      </c>
      <c r="H33" s="35" t="s">
        <v>487</v>
      </c>
      <c r="I33" s="32">
        <v>8411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2485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2494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2495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2496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2488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2489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2490</v>
      </c>
      <c r="K45" s="97"/>
      <c r="L45" s="97"/>
      <c r="M45" s="35" t="s">
        <v>483</v>
      </c>
      <c r="N45" s="97" t="s">
        <v>2491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2492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2497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2012</v>
      </c>
      <c r="K50" s="162"/>
      <c r="L50" s="35" t="s">
        <v>484</v>
      </c>
      <c r="M50" s="61">
        <v>12</v>
      </c>
      <c r="N50" s="35" t="s">
        <v>485</v>
      </c>
      <c r="O50" s="61">
        <v>17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2016</v>
      </c>
      <c r="K51" s="168"/>
      <c r="L51" s="36" t="s">
        <v>484</v>
      </c>
      <c r="M51" s="62">
        <v>2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2498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419.58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2499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/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/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2500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2501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2502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2503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9.7200000000000006</v>
      </c>
      <c r="K95" s="50" t="s">
        <v>490</v>
      </c>
      <c r="L95" s="96">
        <v>6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2385</v>
      </c>
      <c r="G96" s="159"/>
      <c r="H96" s="159" t="s">
        <v>2385</v>
      </c>
      <c r="I96" s="159"/>
      <c r="J96" s="23">
        <v>10.02</v>
      </c>
      <c r="K96" s="50" t="s">
        <v>490</v>
      </c>
      <c r="L96" s="96">
        <v>8</v>
      </c>
      <c r="M96" s="122"/>
      <c r="N96" s="111" t="s">
        <v>2422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 t="s">
        <v>2385</v>
      </c>
      <c r="G97" s="159"/>
      <c r="H97" s="159" t="s">
        <v>2385</v>
      </c>
      <c r="I97" s="159"/>
      <c r="J97" s="23">
        <v>10.94</v>
      </c>
      <c r="K97" s="50" t="s">
        <v>490</v>
      </c>
      <c r="L97" s="96">
        <v>2</v>
      </c>
      <c r="M97" s="122"/>
      <c r="N97" s="111" t="s">
        <v>2422</v>
      </c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4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4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4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1</v>
      </c>
      <c r="H109" s="234" t="s">
        <v>492</v>
      </c>
      <c r="I109" s="92" t="s">
        <v>81</v>
      </c>
      <c r="J109" s="92"/>
      <c r="K109" s="92"/>
      <c r="L109" s="92"/>
      <c r="M109" s="92"/>
      <c r="N109" s="96">
        <v>1</v>
      </c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1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2504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/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2505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2504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2504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2504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2504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2504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2504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2506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2507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/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2508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2509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2511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2510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2511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2510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2510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2511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2512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2512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2512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2513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2514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2515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2515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2516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2517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2517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2517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2518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2518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2519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/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2517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16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>
        <v>1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17</v>
      </c>
      <c r="F240" s="218"/>
      <c r="G240" s="218"/>
      <c r="H240" s="159">
        <v>15</v>
      </c>
      <c r="I240" s="159"/>
      <c r="J240" s="159"/>
      <c r="K240" s="159">
        <v>2</v>
      </c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11</v>
      </c>
      <c r="F241" s="218"/>
      <c r="G241" s="218"/>
      <c r="H241" s="159">
        <v>11</v>
      </c>
      <c r="I241" s="159"/>
      <c r="J241" s="159"/>
      <c r="K241" s="159"/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3</v>
      </c>
      <c r="F242" s="218"/>
      <c r="G242" s="218"/>
      <c r="H242" s="159">
        <v>3</v>
      </c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>
        <f>IF(OR($H$245&lt;&gt;"",$K$245&lt;&gt;""),SUM($H$245,$K$245),"")</f>
        <v>1</v>
      </c>
      <c r="F245" s="218"/>
      <c r="G245" s="218"/>
      <c r="H245" s="159">
        <v>1</v>
      </c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6</v>
      </c>
      <c r="F246" s="218"/>
      <c r="G246" s="218"/>
      <c r="H246" s="159">
        <v>3</v>
      </c>
      <c r="I246" s="159"/>
      <c r="J246" s="159"/>
      <c r="K246" s="159">
        <v>3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2</v>
      </c>
      <c r="F248" s="218"/>
      <c r="G248" s="218"/>
      <c r="H248" s="159">
        <v>1</v>
      </c>
      <c r="I248" s="159"/>
      <c r="J248" s="159"/>
      <c r="K248" s="159">
        <v>1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5</v>
      </c>
      <c r="H259" s="218"/>
      <c r="I259" s="218"/>
      <c r="J259" s="159">
        <v>5</v>
      </c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3</v>
      </c>
      <c r="H260" s="218"/>
      <c r="I260" s="218"/>
      <c r="J260" s="159">
        <v>3</v>
      </c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3</v>
      </c>
      <c r="H261" s="218"/>
      <c r="I261" s="218"/>
      <c r="J261" s="159">
        <v>3</v>
      </c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2504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2504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2520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3</v>
      </c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>
        <v>1</v>
      </c>
      <c r="H306" s="331"/>
      <c r="I306" s="331">
        <v>4</v>
      </c>
      <c r="J306" s="331">
        <v>1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>
        <v>1</v>
      </c>
      <c r="H308" s="331">
        <v>2</v>
      </c>
      <c r="I308" s="331">
        <v>2</v>
      </c>
      <c r="J308" s="331">
        <v>1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2504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2521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2522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2517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2517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2523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2524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2524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2525</v>
      </c>
      <c r="J332" s="159"/>
      <c r="K332" s="159"/>
      <c r="L332" s="159"/>
      <c r="M332" s="96" t="s">
        <v>2528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65</v>
      </c>
      <c r="J333" s="97"/>
      <c r="K333" s="97"/>
      <c r="L333" s="55" t="s">
        <v>498</v>
      </c>
      <c r="M333" s="96">
        <v>65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9.7200000000000006</v>
      </c>
      <c r="J334" s="97"/>
      <c r="K334" s="97"/>
      <c r="L334" s="55" t="s">
        <v>490</v>
      </c>
      <c r="M334" s="96">
        <v>9.7200000000000006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102000</v>
      </c>
      <c r="J340" s="97"/>
      <c r="K340" s="97"/>
      <c r="L340" s="50" t="s">
        <v>499</v>
      </c>
      <c r="M340" s="96">
        <v>875000</v>
      </c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26000</v>
      </c>
      <c r="J341" s="97"/>
      <c r="K341" s="97"/>
      <c r="L341" s="50" t="s">
        <v>499</v>
      </c>
      <c r="M341" s="96">
        <v>26000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 t="s">
        <v>2526</v>
      </c>
      <c r="J343" s="97"/>
      <c r="K343" s="97"/>
      <c r="L343" s="50" t="s">
        <v>499</v>
      </c>
      <c r="M343" s="96" t="s">
        <v>2529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8000</v>
      </c>
      <c r="J344" s="97"/>
      <c r="K344" s="97"/>
      <c r="L344" s="50" t="s">
        <v>499</v>
      </c>
      <c r="M344" s="96">
        <v>8000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>
        <v>16000</v>
      </c>
      <c r="J346" s="97"/>
      <c r="K346" s="97"/>
      <c r="L346" s="50" t="s">
        <v>499</v>
      </c>
      <c r="M346" s="96">
        <v>16000</v>
      </c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 t="s">
        <v>2527</v>
      </c>
      <c r="J347" s="97"/>
      <c r="K347" s="97"/>
      <c r="L347" s="50" t="s">
        <v>499</v>
      </c>
      <c r="M347" s="96" t="s">
        <v>2527</v>
      </c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>
        <v>26000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2530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2531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2532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3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12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1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3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5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6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>
        <v>0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0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0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1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5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9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1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1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7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6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80.2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15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93.7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>
        <v>2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2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 t="s">
        <v>2533</v>
      </c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2482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2486</v>
      </c>
      <c r="I432" s="200"/>
      <c r="J432" s="35" t="s">
        <v>487</v>
      </c>
      <c r="K432" s="200" t="s">
        <v>2487</v>
      </c>
      <c r="L432" s="200"/>
      <c r="M432" s="35" t="s">
        <v>487</v>
      </c>
      <c r="N432" s="200" t="s">
        <v>2488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2534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2504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/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2504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/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2517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2517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2535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2535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2536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2536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2536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2504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2517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2504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2504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2517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R4" sqref="R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2384</v>
      </c>
      <c r="I4" s="475"/>
      <c r="J4" s="467" t="s">
        <v>2537</v>
      </c>
      <c r="K4" s="468"/>
      <c r="L4" s="468"/>
      <c r="M4" s="467" t="s">
        <v>2485</v>
      </c>
      <c r="N4" s="468"/>
      <c r="O4" s="468"/>
      <c r="P4" s="468"/>
      <c r="Q4" s="468"/>
      <c r="R4" s="65" t="s">
        <v>2512</v>
      </c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/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/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/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/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/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/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/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/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/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/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/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/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/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/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/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/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/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/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/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/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/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/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/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/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/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/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/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/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/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/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/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/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/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/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/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/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/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/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/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/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/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/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19" zoomScaleNormal="85" zoomScaleSheetLayoutView="100" workbookViewId="0">
      <selection activeCell="AE2" sqref="AE2:AN2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 t="s">
        <v>2517</v>
      </c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/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/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/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/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/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/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/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happy01</dc:creator>
  <cp:lastModifiedBy>happy01</cp:lastModifiedBy>
  <cp:lastPrinted>2021-03-04T10:23:32Z</cp:lastPrinted>
  <dcterms:created xsi:type="dcterms:W3CDTF">2020-12-23T05:28:24Z</dcterms:created>
  <dcterms:modified xsi:type="dcterms:W3CDTF">2023-08-30T04:13:27Z</dcterms:modified>
</cp:coreProperties>
</file>