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idokansa183\Desktop\新しいフォルダー (6)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<sst xmlns="http://schemas.openxmlformats.org/spreadsheetml/2006/main" count="190" uniqueCount="144">
  <si>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</si>
  <si>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</si>
  <si>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</si>
  <si>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</si>
  <si>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</si>
  <si>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</si>
  <si>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</si>
  <si>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</si>
  <si>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</si>
  <si>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</si>
  <si>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</si>
  <si>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</si>
  <si>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</si>
  <si>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</si>
  <si>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</si>
  <si>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</si>
  <si>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</si>
  <si>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</si>
  <si>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</si>
  <si>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</si>
  <si>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</si>
  <si>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</si>
  <si>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</si>
  <si>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</si>
  <si>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</si>
  <si>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</si>
  <si>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</si>
  <si>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</si>
  <si>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</si>
  <si>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</si>
  <si>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</si>
  <si>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</si>
  <si>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</si>
  <si>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</si>
  <si>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</si>
  <si>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</si>
  <si>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</si>
  <si>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</si>
  <si>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</si>
  <si>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</si>
  <si>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</si>
  <si>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</si>
  <si>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</si>
  <si>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</si>
  <si>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</si>
  <si>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</si>
  <si>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</si>
  <si>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</si>
  <si>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</si>
  <si>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</si>
  <si>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</si>
  <si>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</si>
  <si>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</si>
  <si>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</si>
  <si>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</si>
  <si>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</si>
  <si>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</si>
  <si>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</si>
  <si>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</si>
  <si>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</si>
  <si>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</si>
  <si>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</si>
  <si>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</si>
  <si>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</si>
  <si>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</si>
  <si>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</si>
  <si>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</si>
  <si>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</si>
  <si>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</si>
  <si>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</si>
  <si>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</si>
  <si>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</si>
  <si>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</si>
  <si>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</si>
  <si>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</si>
  <si>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</si>
  <si>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</si>
  <si>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</si>
  <si>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</si>
  <si>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</si>
  <si>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</si>
  <si>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</si>
  <si>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</si>
  <si>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</si>
  <si>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</si>
  <si>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</si>
  <si>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</si>
  <si>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</si>
  <si>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</si>
  <si>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</si>
  <si>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</si>
  <si>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</si>
  <si>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</si>
  <si>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</si>
  <si>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</si>
  <si>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</si>
  <si>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</si>
  <si>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</si>
  <si>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</si>
  <si>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</si>
  <si>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</si>
  <si>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</si>
  <si>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</si>
  <si>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</si>
  <si>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</si>
  <si>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</si>
  <si>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</si>
  <si>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</si>
  <si>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</si>
  <si>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</si>
  <si>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</si>
  <si>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</si>
  <si>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</si>
  <si>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</si>
  <si>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</si>
  <si>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</si>
  <si>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</si>
  <si>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</si>
  <si>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</si>
  <si>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</si>
  <si>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</si>
  <si>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</si>
  <si>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</si>
  <si>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</si>
  <si>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</si>
  <si>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</si>
  <si>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</si>
  <si>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</si>
  <si>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</si>
  <si>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</si>
  <si>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</si>
  <si>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</si>
  <si>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</si>
  <si>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</si>
  <si>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</si>
  <si>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</si>
  <si>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</si>
  <si>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無</t>
    <rPh sb="0" eb="1">
      <t>ナ</t>
    </rPh>
    <phoneticPr fontId="1"/>
  </si>
  <si>
    <t>旭川市永山1条11丁目2/29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</si>
  <si>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0166/40-2315</t>
    <phoneticPr fontId="1"/>
  </si>
  <si>
    <t>株式会社　グレイス・ケア</t>
    <rPh sb="0" eb="1">
      <t>カブ</t>
    </rPh>
    <rPh sb="1" eb="2">
      <t>シキ</t>
    </rPh>
    <rPh sb="2" eb="4">
      <t>カイシャ</t>
    </rPh>
    <phoneticPr fontId="1"/>
  </si>
  <si>
    <t>翌年　5</t>
    <rPh sb="0" eb="2">
      <t>ヨクネン</t>
    </rPh>
    <phoneticPr fontId="1"/>
  </si>
  <si>
    <t>施設内</t>
    <rPh sb="0" eb="2">
      <t>シセツ</t>
    </rPh>
    <rPh sb="2" eb="3">
      <t>ナイ</t>
    </rPh>
    <phoneticPr fontId="1"/>
  </si>
  <si>
    <t>住宅型有料老人ホーム　グレイス永山</t>
    <rPh sb="0" eb="2">
      <t>ジュウタク</t>
    </rPh>
    <rPh sb="2" eb="3">
      <t>ガタ</t>
    </rPh>
    <rPh sb="3" eb="5">
      <t>ユウリョウ</t>
    </rPh>
    <rPh sb="5" eb="7">
      <t>ロウジン</t>
    </rPh>
    <rPh sb="15" eb="17">
      <t>ナガヤマ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</si>
</sst>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8" sqref="M8:U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143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/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42309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16</v>
      </c>
      <c r="Q15" s="69" t="s">
        <v>22</v>
      </c>
      <c r="R15" s="69"/>
      <c r="S15" s="18">
        <v>26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7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</v>
      </c>
      <c r="N19" s="36"/>
      <c r="O19" s="21" t="s">
        <v>106</v>
      </c>
      <c r="P19" s="18"/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128000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/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/>
      <c r="N25" s="36"/>
      <c r="O25" s="36"/>
      <c r="P25" s="36"/>
      <c r="Q25" s="36"/>
      <c r="R25" s="36"/>
      <c r="S25" s="36"/>
      <c r="T25" s="36"/>
      <c r="U25" s="37"/>
      <c r="V25" s="26" t="s">
        <v>36</v>
      </c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/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128000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46500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42000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11500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 t="s">
        <v>141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137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グレイス永山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旭川市永山1条11丁目2/29</v>
      </c>
      <c r="F2" s="30" t="str">
        <f>情報開示!M11</f>
        <v>0166/40-2315</v>
      </c>
      <c r="G2" s="30" t="str">
        <f>情報開示!M12</f>
        <v>株式会社　グレイス・ケア</v>
      </c>
      <c r="H2" s="30">
        <f>情報開示!M13</f>
        <v>0</v>
      </c>
      <c r="I2" s="31">
        <f>情報開示!M14</f>
        <v>42309</v>
      </c>
      <c r="J2" s="30">
        <f>情報開示!P15</f>
        <v>16</v>
      </c>
      <c r="K2" s="30">
        <f>情報開示!S15</f>
        <v>26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3</v>
      </c>
      <c r="Q2" s="30">
        <f>情報開示!T17</f>
        <v>2</v>
      </c>
      <c r="R2" s="30">
        <f>情報開示!N18</f>
        <v>2</v>
      </c>
      <c r="S2" s="30">
        <f>情報開示!Q18</f>
        <v>2</v>
      </c>
      <c r="T2" s="30">
        <f>情報開示!T18</f>
        <v>0</v>
      </c>
      <c r="U2" s="30">
        <f>情報開示!M19</f>
        <v>1</v>
      </c>
      <c r="V2" s="30">
        <f>情報開示!P19</f>
        <v>0</v>
      </c>
      <c r="W2" s="30">
        <f>情報開示!S19</f>
        <v>0</v>
      </c>
      <c r="X2" s="30">
        <f>情報開示!M20</f>
        <v>1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128000</v>
      </c>
      <c r="AC2" s="32">
        <f>情報開示!P23</f>
        <v>0</v>
      </c>
      <c r="AD2" s="32" t="str">
        <f>情報開示!M24</f>
        <v>なし</v>
      </c>
      <c r="AE2" s="32">
        <f>情報開示!M25</f>
        <v>0</v>
      </c>
      <c r="AF2" s="32">
        <f>情報開示!P26</f>
        <v>0</v>
      </c>
      <c r="AG2" s="32">
        <f>情報開示!P27</f>
        <v>128000</v>
      </c>
      <c r="AH2" s="32">
        <f>情報開示!P28</f>
        <v>28000</v>
      </c>
      <c r="AI2" s="32">
        <f>情報開示!P29</f>
        <v>46500</v>
      </c>
      <c r="AJ2" s="32">
        <f>情報開示!P30</f>
        <v>42000</v>
      </c>
      <c r="AK2" s="32">
        <f>情報開示!P31</f>
        <v>11500</v>
      </c>
      <c r="AL2" s="32">
        <f>情報開示!M32</f>
        <v>8000</v>
      </c>
      <c r="AM2" s="30">
        <f>情報開示!P32</f>
        <v>10</v>
      </c>
      <c r="AN2" s="30" t="str">
        <f>情報開示!S32</f>
        <v>翌年　5</v>
      </c>
      <c r="AO2" s="30">
        <f>情報開示!M33</f>
        <v>0</v>
      </c>
      <c r="AP2" s="30" t="str">
        <f>情報開示!M35</f>
        <v>施設内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2023-09-04T04:30:44Z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