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owlife\Desktop\"/>
    </mc:Choice>
  </mc:AlternateContent>
  <xr:revisionPtr revIDLastSave="0" documentId="13_ncr:1_{3D8CB6F3-CF83-476E-B62E-070C74CBC951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0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<sst xmlns="http://schemas.openxmlformats.org/spreadsheetml/2006/main" count="2980" uniqueCount="2532">
  <si>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</si>
  <si>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</si>
  <si>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</si>
  <si>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</si>
  <si>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</si>
  <si>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</si>
  <si>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</si>
  <si>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</si>
  <si>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</si>
  <si>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</si>
  <si>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</si>
  <si>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</si>
  <si>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</si>
  <si>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</si>
  <si>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</si>
  <si>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</si>
  <si>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</si>
  <si>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</si>
  <si>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</si>
  <si>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</si>
  <si>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</si>
  <si>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</si>
  <si>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</si>
  <si>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</si>
  <si>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</si>
  <si>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</si>
  <si>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</si>
  <si>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</si>
  <si>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</si>
  <si>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</si>
  <si>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</si>
  <si>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</si>
  <si>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</si>
  <si>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</si>
  <si>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</si>
  <si>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</si>
  <si>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</si>
  <si>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</si>
  <si>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</si>
  <si>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</si>
  <si>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</si>
  <si>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</si>
  <si>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</si>
  <si>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</si>
  <si>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</si>
  <si>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</si>
  <si>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</si>
  <si>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</si>
  <si>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</si>
  <si>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</si>
  <si>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</si>
  <si>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</si>
  <si>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</si>
  <si>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</si>
  <si>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</si>
  <si>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</si>
  <si>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</si>
  <si>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</si>
  <si>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</si>
  <si>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</si>
  <si>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</si>
  <si>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</si>
  <si>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</si>
  <si>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</si>
  <si>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</si>
  <si>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</si>
  <si>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</si>
  <si>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</si>
  <si>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</si>
  <si>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</si>
  <si>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</si>
  <si>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</si>
  <si>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</si>
  <si>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</si>
  <si>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</si>
  <si>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</si>
  <si>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</si>
  <si>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</si>
  <si>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</si>
  <si>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</si>
  <si>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</si>
  <si>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</si>
  <si>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</si>
  <si>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</si>
  <si>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</si>
  <si>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</si>
  <si>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</si>
  <si>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</si>
  <si>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</si>
  <si>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</si>
  <si>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</si>
  <si>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</si>
  <si>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</si>
  <si>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</si>
  <si>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</si>
  <si>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</si>
  <si>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</si>
  <si>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</si>
  <si>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</si>
  <si>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</si>
  <si>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</si>
  <si>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</si>
  <si>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</si>
  <si>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</si>
  <si>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</si>
  <si>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</si>
  <si>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</si>
  <si>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</si>
  <si>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</si>
  <si>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</si>
  <si>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</si>
  <si>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</si>
  <si>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</si>
  <si>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</si>
  <si>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</si>
  <si>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</si>
  <si>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</si>
  <si>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</si>
  <si>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</si>
  <si>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</si>
  <si>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</si>
  <si>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</si>
  <si>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</si>
  <si>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</si>
  <si>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</si>
  <si>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</si>
  <si>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</si>
  <si>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</si>
  <si>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</si>
  <si>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</si>
  <si>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</si>
  <si>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</si>
  <si>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</si>
  <si>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</si>
  <si>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</si>
  <si>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</si>
  <si>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</si>
  <si>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</si>
  <si>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</si>
  <si>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</si>
  <si>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</si>
  <si>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</si>
  <si>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</si>
  <si>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</si>
  <si>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</si>
  <si>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</si>
  <si>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</si>
  <si>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</si>
  <si>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</si>
  <si>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</si>
  <si>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</si>
  <si>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</si>
  <si>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</si>
  <si>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</si>
  <si>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</si>
  <si>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</si>
  <si>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</si>
  <si>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</si>
  <si>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</si>
  <si>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</si>
  <si>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</si>
  <si>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</si>
  <si>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</si>
  <si>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</si>
  <si>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</si>
  <si>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</si>
  <si>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</si>
  <si>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</si>
  <si>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</si>
  <si>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</si>
  <si>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</si>
  <si>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</si>
  <si>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</si>
  <si>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</si>
  <si>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</si>
  <si>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</si>
  <si>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</si>
  <si>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</si>
  <si>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</si>
  <si>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</si>
  <si>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</si>
  <si>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</si>
  <si>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</si>
  <si>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</si>
  <si>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</si>
  <si>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</si>
  <si>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</si>
  <si>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</si>
  <si>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</si>
  <si>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</si>
  <si>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</si>
  <si>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</si>
  <si>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</si>
  <si>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</si>
  <si>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</si>
  <si>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</si>
  <si>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</si>
  <si>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</si>
  <si>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</si>
  <si>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</si>
  <si>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</si>
  <si>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</si>
  <si>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</si>
  <si>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</si>
  <si>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</si>
  <si>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</si>
  <si>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</si>
  <si>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</si>
  <si>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</si>
  <si>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</si>
  <si>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</si>
  <si>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</si>
  <si>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</si>
  <si>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</si>
  <si>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</si>
  <si>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</si>
  <si>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</si>
  <si>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</si>
  <si>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</si>
  <si>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</si>
  <si>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</si>
  <si>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</si>
  <si>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</si>
  <si>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</si>
  <si>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</si>
  <si>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</si>
  <si>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</si>
  <si>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</si>
  <si>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</si>
  <si>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</si>
  <si>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</si>
  <si>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</si>
  <si>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</si>
  <si>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</si>
  <si>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</si>
  <si>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</si>
  <si>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</si>
  <si>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</si>
  <si>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</si>
  <si>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</si>
  <si>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</si>
  <si>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</si>
  <si>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</si>
  <si>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</si>
  <si>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</si>
  <si>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</si>
  <si>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</si>
  <si>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</si>
  <si>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</si>
  <si>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</si>
  <si>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</si>
  <si>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</si>
  <si>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</si>
  <si>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</si>
  <si>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</si>
  <si>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</si>
  <si>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</si>
  <si>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</si>
  <si>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</si>
  <si>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</si>
  <si>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</si>
  <si>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</si>
  <si>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</si>
  <si>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</si>
  <si>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</si>
  <si>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</si>
  <si>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</si>
  <si>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</si>
  <si>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</si>
  <si>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</si>
  <si>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</si>
  <si>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</si>
  <si>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</si>
  <si>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</si>
  <si>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</si>
  <si>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</si>
  <si>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</si>
  <si>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</si>
  <si>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</si>
  <si>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</si>
  <si>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</si>
  <si>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</si>
  <si>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</si>
  <si>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</si>
  <si>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</si>
  <si>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</si>
  <si>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</si>
  <si>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</si>
  <si>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</si>
  <si>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</si>
  <si>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</si>
  <si>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</si>
  <si>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</si>
  <si>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</si>
  <si>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</si>
  <si>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</si>
  <si>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</si>
  <si>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</si>
  <si>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</si>
  <si>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</si>
  <si>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</si>
  <si>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</si>
  <si>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</si>
  <si>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</si>
  <si>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</si>
  <si>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</si>
  <si>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</si>
  <si>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</si>
  <si>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</si>
  <si>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</si>
  <si>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</si>
  <si>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</si>
  <si>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</si>
  <si>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</si>
  <si>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</si>
  <si>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</si>
  <si>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</si>
  <si>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</si>
  <si>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</si>
  <si>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</si>
  <si>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</si>
  <si>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</si>
  <si>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</si>
  <si>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</si>
  <si>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</si>
  <si>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</si>
  <si>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</si>
  <si>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</si>
  <si>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</si>
  <si>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</si>
  <si>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</si>
  <si>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</si>
  <si>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</si>
  <si>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</si>
  <si>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</si>
  <si>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</si>
  <si>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</si>
  <si>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</si>
  <si>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</si>
  <si>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</si>
  <si>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</si>
  <si>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</si>
  <si>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</si>
  <si>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</si>
  <si>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</si>
  <si>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</si>
  <si>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</si>
  <si>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</si>
  <si>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</si>
  <si>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</si>
  <si>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</si>
  <si>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</si>
  <si>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</si>
  <si>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</si>
  <si>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</si>
  <si>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</si>
  <si>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</si>
  <si>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</si>
  <si>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</si>
  <si>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</si>
  <si>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</si>
  <si>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</si>
  <si>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</si>
  <si>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</si>
  <si>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</si>
  <si>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</si>
  <si>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</si>
  <si>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</si>
  <si>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</si>
  <si>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</si>
  <si>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</si>
  <si>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</si>
  <si>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</si>
  <si>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</si>
  <si>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</si>
  <si>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</si>
  <si>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</si>
  <si>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</si>
  <si>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</si>
  <si>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</si>
  <si>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</si>
  <si>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</si>
  <si>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</si>
  <si>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</si>
  <si>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</si>
  <si>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</si>
  <si>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</si>
  <si>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</si>
  <si>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</si>
  <si>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</si>
  <si>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</si>
  <si>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</si>
  <si>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</si>
  <si>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</si>
  <si>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</si>
  <si>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</si>
  <si>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</si>
  <si>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</si>
  <si>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</si>
  <si>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</si>
  <si>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</si>
  <si>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</si>
  <si>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</si>
  <si>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</si>
  <si>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</si>
  <si>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</si>
  <si>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</si>
  <si>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</si>
  <si>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</si>
  <si>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</si>
  <si>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</si>
  <si>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</si>
  <si>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</si>
  <si>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</si>
  <si>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</si>
  <si>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</si>
  <si>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</si>
  <si>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</si>
  <si>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</si>
  <si>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</si>
  <si>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</si>
  <si>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</si>
  <si>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</si>
  <si>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</si>
  <si>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</si>
  <si>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</si>
  <si>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</si>
  <si>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</si>
  <si>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</si>
  <si>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</si>
  <si>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</si>
  <si>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</si>
  <si>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</si>
  <si>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</si>
  <si>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</si>
  <si>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</si>
  <si>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</si>
  <si>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</si>
  <si>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</si>
  <si>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</si>
  <si>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</si>
  <si>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</si>
  <si>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</si>
  <si>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</si>
  <si>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</si>
  <si>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</si>
  <si>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</si>
  <si>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</si>
  <si>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</si>
  <si>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</si>
  <si>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</si>
  <si>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</si>
  <si>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</si>
  <si>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</si>
  <si>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</si>
  <si>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</si>
  <si>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</si>
  <si>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</si>
  <si>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</si>
  <si>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</si>
  <si>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</si>
  <si>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</si>
  <si>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</si>
  <si>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</si>
  <si>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</si>
  <si>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</si>
  <si>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</si>
  <si>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</si>
  <si>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</si>
  <si>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</si>
  <si>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</si>
  <si>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</si>
  <si>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</si>
  <si>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</si>
  <si>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</si>
  <si>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</si>
  <si>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</si>
  <si>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</si>
  <si>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</si>
  <si>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</si>
  <si>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</si>
  <si>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</si>
  <si>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</si>
  <si>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</si>
  <si>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</si>
  <si>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</si>
  <si>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</si>
  <si>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</si>
  <si>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</si>
  <si>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</si>
  <si>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</si>
  <si>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</si>
  <si>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</si>
  <si>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</si>
  <si>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</si>
  <si>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</si>
  <si>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</si>
  <si>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</si>
  <si>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</si>
  <si>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</si>
  <si>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</si>
  <si>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</si>
  <si>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</si>
  <si>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</si>
  <si>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</si>
  <si>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</si>
  <si>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</si>
  <si>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</si>
  <si>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</si>
  <si>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</si>
  <si>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</si>
  <si>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</si>
  <si>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</si>
  <si>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</si>
  <si>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</si>
  <si>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</si>
  <si>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</si>
  <si>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</si>
  <si>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</si>
  <si>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</si>
  <si>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</si>
  <si>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</si>
  <si>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</si>
  <si>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</si>
  <si>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</si>
  <si>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</si>
  <si>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</si>
  <si>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</si>
  <si>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</si>
  <si>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</si>
  <si>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</si>
  <si>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</si>
  <si>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</si>
  <si>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</si>
  <si>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</si>
  <si>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</si>
  <si>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</si>
  <si>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</si>
  <si>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</si>
  <si>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</si>
  <si>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</si>
  <si>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</si>
  <si>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</si>
  <si>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</si>
  <si>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</si>
  <si>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</si>
  <si>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</si>
  <si>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</si>
  <si>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</si>
  <si>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</si>
  <si>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</si>
  <si>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</si>
  <si>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</si>
  <si>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</si>
  <si>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</si>
  <si>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</si>
  <si>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</si>
  <si>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</si>
  <si>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</si>
  <si>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</si>
  <si>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</si>
  <si>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</si>
  <si>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</si>
  <si>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</si>
  <si>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</si>
  <si>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</si>
  <si>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</si>
  <si>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</si>
  <si>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</si>
  <si>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</si>
  <si>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</si>
  <si>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</si>
  <si>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</si>
  <si>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</si>
  <si>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</si>
  <si>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</si>
  <si>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</si>
  <si>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</si>
  <si>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</si>
  <si>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</si>
  <si>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</si>
  <si>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</si>
  <si>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</si>
  <si>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</si>
  <si>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</si>
  <si>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</si>
  <si>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</si>
  <si>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</si>
  <si>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</si>
  <si>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</si>
  <si>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</si>
  <si>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</si>
  <si>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</si>
  <si>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</si>
  <si>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</si>
  <si>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</si>
  <si>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</si>
  <si>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</si>
  <si>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</si>
  <si>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</si>
  <si>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</si>
  <si>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</si>
  <si>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</si>
  <si>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</si>
  <si>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</si>
  <si>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</si>
  <si>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</si>
  <si>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</si>
  <si>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</si>
  <si>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</si>
  <si>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</si>
  <si>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</si>
  <si>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</si>
  <si>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</si>
  <si>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</si>
  <si>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</si>
  <si>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</si>
  <si>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</si>
  <si>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</si>
  <si>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</si>
  <si>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</si>
  <si>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</si>
  <si>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</si>
  <si>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</si>
  <si>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</si>
  <si>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</si>
  <si>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</si>
  <si>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</si>
  <si>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</si>
  <si>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</si>
  <si>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</si>
  <si>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</si>
  <si>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</si>
  <si>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</si>
  <si>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</si>
  <si>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</si>
  <si>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</si>
  <si>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</si>
  <si>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</si>
  <si>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</si>
  <si>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</si>
  <si>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</si>
  <si>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</si>
  <si>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</si>
  <si>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</si>
  <si>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</si>
  <si>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</si>
  <si>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</si>
  <si>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</si>
  <si>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</si>
  <si>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</si>
  <si>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</si>
  <si>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</si>
  <si>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</si>
  <si>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</si>
  <si>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</si>
  <si>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</si>
  <si>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</si>
  <si>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</si>
  <si>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</si>
  <si>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</si>
  <si>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</si>
  <si>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</si>
  <si>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</si>
  <si>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</si>
  <si>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</si>
  <si>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</si>
  <si>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</si>
  <si>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</si>
  <si>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</si>
  <si>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</si>
  <si>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</si>
  <si>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</si>
  <si>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</si>
  <si>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</si>
  <si>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</si>
  <si>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</si>
  <si>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</si>
  <si>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</si>
  <si>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</si>
  <si>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</si>
  <si>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</si>
  <si>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</si>
  <si>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</si>
  <si>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</si>
  <si>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</si>
  <si>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</si>
  <si>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</si>
  <si>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</si>
  <si>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</si>
  <si>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</si>
  <si>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</si>
  <si>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</si>
  <si>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</si>
  <si>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</si>
  <si>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</si>
  <si>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</si>
  <si>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</si>
  <si>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</si>
  <si>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</si>
  <si>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</si>
  <si>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</si>
  <si>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</si>
  <si>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</si>
  <si>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</si>
  <si>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</si>
  <si>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</si>
  <si>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</si>
  <si>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</si>
  <si>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</si>
  <si>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</si>
  <si>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</si>
  <si>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</si>
  <si>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</si>
  <si>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</si>
  <si>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</si>
  <si>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</si>
  <si>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</si>
  <si>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</si>
  <si>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</si>
  <si>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</si>
  <si>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</si>
  <si>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</si>
  <si>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</si>
  <si>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</si>
  <si>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</si>
  <si>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</si>
  <si>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</si>
  <si>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</si>
  <si>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</si>
  <si>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</si>
  <si>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</si>
  <si>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</si>
  <si>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</si>
  <si>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</si>
  <si>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</si>
  <si>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</si>
  <si>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</si>
  <si>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</si>
  <si>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</si>
  <si>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</si>
  <si>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</si>
  <si>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</si>
  <si>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</si>
  <si>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</si>
  <si>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</si>
  <si>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</si>
  <si>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</si>
  <si>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</si>
  <si>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</si>
  <si>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</si>
  <si>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</si>
  <si>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</si>
  <si>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</si>
  <si>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</si>
  <si>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</si>
  <si>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</si>
  <si>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</si>
  <si>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</si>
  <si>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</si>
  <si>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</si>
  <si>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</si>
  <si>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</si>
  <si>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</si>
  <si>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</si>
  <si>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</si>
  <si>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</si>
  <si>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</si>
  <si>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</si>
  <si>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</si>
  <si>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</si>
  <si>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</si>
  <si>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</si>
  <si>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</si>
  <si>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</si>
  <si>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</si>
  <si>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</si>
  <si>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</si>
  <si>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</si>
  <si>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</si>
  <si>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</si>
  <si>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</si>
  <si>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</si>
  <si>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</si>
  <si>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</si>
  <si>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</si>
  <si>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</si>
  <si>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</si>
  <si>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</si>
  <si>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</si>
  <si>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</si>
  <si>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</si>
  <si>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</si>
  <si>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</si>
  <si>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</si>
  <si>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</si>
  <si>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</si>
  <si>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</si>
  <si>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</si>
  <si>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</si>
  <si>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</si>
  <si>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</si>
  <si>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</si>
  <si>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</si>
  <si>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</si>
  <si>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</si>
  <si>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</si>
  <si>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</si>
  <si>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</si>
  <si>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</si>
  <si>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</si>
  <si>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</si>
  <si>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</si>
  <si>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</si>
  <si>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</si>
  <si>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</si>
  <si>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</si>
  <si>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</si>
  <si>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</si>
  <si>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</si>
  <si>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</si>
  <si>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</si>
  <si>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</si>
  <si>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</si>
  <si>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</si>
  <si>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</si>
  <si>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</si>
  <si>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</si>
  <si>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</si>
  <si>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</si>
  <si>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</si>
  <si>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</si>
  <si>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</si>
  <si>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</si>
  <si>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</si>
  <si>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</si>
  <si>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</si>
  <si>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</si>
  <si>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</si>
  <si>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</si>
  <si>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</si>
  <si>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</si>
  <si>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</si>
  <si>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</si>
  <si>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</si>
  <si>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</si>
  <si>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</si>
  <si>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</si>
  <si>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</si>
  <si>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</si>
  <si>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</si>
  <si>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</si>
  <si>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</si>
  <si>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</si>
  <si>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</si>
  <si>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</si>
  <si>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</si>
  <si>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</si>
  <si>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</si>
  <si>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</si>
  <si>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</si>
  <si>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</si>
  <si>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</si>
  <si>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</si>
  <si>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</si>
  <si>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</si>
  <si>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</si>
  <si>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</si>
  <si>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</si>
  <si>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</si>
  <si>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</si>
  <si>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</si>
  <si>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</si>
  <si>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</si>
  <si>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</si>
  <si>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</si>
  <si>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</si>
  <si>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</si>
  <si>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</si>
  <si>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</si>
  <si>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</si>
  <si>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</si>
  <si>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</si>
  <si>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</si>
  <si>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</si>
  <si>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</si>
  <si>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</si>
  <si>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</si>
  <si>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</si>
  <si>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</si>
  <si>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</si>
  <si>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</si>
  <si>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</si>
  <si>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</si>
  <si>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</si>
  <si>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</si>
  <si>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</si>
  <si>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</si>
  <si>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</si>
  <si>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</si>
  <si>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</si>
  <si>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</si>
  <si>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</si>
  <si>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</si>
  <si>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</si>
  <si>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</si>
  <si>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</si>
  <si>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</si>
  <si>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</si>
  <si>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</si>
  <si>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</si>
  <si>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</si>
  <si>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</si>
  <si>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</si>
  <si>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</si>
  <si>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</si>
  <si>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</si>
  <si>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</si>
  <si>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</si>
  <si>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</si>
  <si>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</si>
  <si>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</si>
  <si>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</si>
  <si>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</si>
  <si>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</si>
  <si>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</si>
  <si>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</si>
  <si>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</si>
  <si>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</si>
  <si>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</si>
  <si>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</si>
  <si>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</si>
  <si>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</si>
  <si>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</si>
  <si>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</si>
  <si>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</si>
  <si>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</si>
  <si>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</si>
  <si>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</si>
  <si>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</si>
  <si>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</si>
  <si>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</si>
  <si>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</si>
  <si>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</si>
  <si>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</si>
  <si>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</si>
  <si>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</si>
  <si>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</si>
  <si>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</si>
  <si>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</si>
  <si>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</si>
  <si>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</si>
  <si>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</si>
  <si>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</si>
  <si>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</si>
  <si>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</si>
  <si>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</si>
  <si>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</si>
  <si>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</si>
  <si>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</si>
  <si>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</si>
  <si>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</si>
  <si>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</si>
  <si>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</si>
  <si>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</si>
  <si>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</si>
  <si>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</si>
  <si>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</si>
  <si>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</si>
  <si>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</si>
  <si>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</si>
  <si>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</si>
  <si>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</si>
  <si>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</si>
  <si>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</si>
  <si>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</si>
  <si>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</si>
  <si>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</si>
  <si>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</si>
  <si>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</si>
  <si>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</si>
  <si>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</si>
  <si>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</si>
  <si>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</si>
  <si>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</si>
  <si>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</si>
  <si>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</si>
  <si>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</si>
  <si>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</si>
  <si>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</si>
  <si>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</si>
  <si>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</si>
  <si>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</si>
  <si>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</si>
  <si>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</si>
  <si>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</si>
  <si>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</si>
  <si>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</si>
  <si>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</si>
  <si>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</si>
  <si>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</si>
  <si>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</si>
  <si>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</si>
  <si>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</si>
  <si>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</si>
  <si>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</si>
  <si>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</si>
  <si>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</si>
  <si>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</si>
  <si>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</si>
  <si>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</si>
  <si>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</si>
  <si>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</si>
  <si>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</si>
  <si>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</si>
  <si>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</si>
  <si>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</si>
  <si>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</si>
  <si>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</si>
  <si>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</si>
  <si>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</si>
  <si>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</si>
  <si>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</si>
  <si>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</si>
  <si>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</si>
  <si>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</si>
  <si>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</si>
  <si>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</si>
  <si>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</si>
  <si>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</si>
  <si>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</si>
  <si>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</si>
  <si>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</si>
  <si>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</si>
  <si>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</si>
  <si>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</si>
  <si>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</si>
  <si>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</si>
  <si>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</si>
  <si>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</si>
  <si>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</si>
  <si>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</si>
  <si>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</si>
  <si>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</si>
  <si>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</si>
  <si>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</si>
  <si>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</si>
  <si>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</si>
  <si>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</si>
  <si>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</si>
  <si>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</si>
  <si>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</si>
  <si>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</si>
  <si>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</si>
  <si>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</si>
  <si>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</si>
  <si>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</si>
  <si>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</si>
  <si>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</si>
  <si>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</si>
  <si>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</si>
  <si>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</si>
  <si>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</si>
  <si>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</si>
  <si>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</si>
  <si>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</si>
  <si>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</si>
  <si>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</si>
  <si>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</si>
  <si>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</si>
  <si>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</si>
  <si>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</si>
  <si>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</si>
  <si>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</si>
  <si>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</si>
  <si>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</si>
  <si>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</si>
  <si>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</si>
  <si>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</si>
  <si>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</si>
  <si>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</si>
  <si>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</si>
  <si>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</si>
  <si>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</si>
  <si>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</si>
  <si>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</si>
  <si>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</si>
  <si>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</si>
  <si>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</si>
  <si>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</si>
  <si>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</si>
  <si>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</si>
  <si>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</si>
  <si>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</si>
  <si>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</si>
  <si>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</si>
  <si>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</si>
  <si>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</si>
  <si>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</si>
  <si>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</si>
  <si>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</si>
  <si>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</si>
  <si>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</si>
  <si>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</si>
  <si>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</si>
  <si>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</si>
  <si>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</si>
  <si>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</si>
  <si>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</si>
  <si>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</si>
  <si>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</si>
  <si>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</si>
  <si>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</si>
  <si>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</si>
  <si>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</si>
  <si>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</si>
  <si>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</si>
  <si>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</si>
  <si>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</si>
  <si>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</si>
  <si>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</si>
  <si>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</si>
  <si>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</si>
  <si>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</si>
  <si>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</si>
  <si>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</si>
  <si>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</si>
  <si>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</si>
  <si>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</si>
  <si>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</si>
  <si>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</si>
  <si>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</si>
  <si>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</si>
  <si>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</si>
  <si>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</si>
  <si>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</si>
  <si>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</si>
  <si>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</si>
  <si>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</si>
  <si>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</si>
  <si>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</si>
  <si>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</si>
  <si>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</si>
  <si>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</si>
  <si>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</si>
  <si>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</si>
  <si>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</si>
  <si>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</si>
  <si>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</si>
  <si>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</si>
  <si>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</si>
  <si>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</si>
  <si>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</si>
  <si>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</si>
  <si>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</si>
  <si>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</si>
  <si>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</si>
  <si>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</si>
  <si>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</si>
  <si>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</si>
  <si>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</si>
  <si>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</si>
  <si>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</si>
  <si>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</si>
  <si>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</si>
  <si>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</si>
  <si>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</si>
  <si>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</si>
  <si>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</si>
  <si>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</si>
  <si>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</si>
  <si>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</si>
  <si>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</si>
  <si>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</si>
  <si>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</si>
  <si>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</si>
  <si>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</si>
  <si>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</si>
  <si>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</si>
  <si>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</si>
  <si>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</si>
  <si>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</si>
  <si>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</si>
  <si>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</si>
  <si>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</si>
  <si>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</si>
  <si>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</si>
  <si>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</si>
  <si>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</si>
  <si>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</si>
  <si>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</si>
  <si>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</si>
  <si>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</si>
  <si>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</si>
  <si>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</si>
  <si>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</si>
  <si>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</si>
  <si>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</si>
  <si>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</si>
  <si>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</si>
  <si>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</si>
  <si>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</si>
  <si>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</si>
  <si>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</si>
  <si>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</si>
  <si>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</si>
  <si>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</si>
  <si>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</si>
  <si>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</si>
  <si>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</si>
  <si>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</si>
  <si>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</si>
  <si>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</si>
  <si>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</si>
  <si>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</si>
  <si>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</si>
  <si>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</si>
  <si>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</si>
  <si>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</si>
  <si>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</si>
  <si>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</si>
  <si>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</si>
  <si>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</si>
  <si>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</si>
  <si>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</si>
  <si>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</si>
  <si>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</si>
  <si>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</si>
  <si>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</si>
  <si>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</si>
  <si>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</si>
  <si>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</si>
  <si>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</si>
  <si>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</si>
  <si>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</si>
  <si>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</si>
  <si>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</si>
  <si>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</si>
  <si>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</si>
  <si>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</si>
  <si>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</si>
  <si>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</si>
  <si>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</si>
  <si>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</si>
  <si>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</si>
  <si>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</si>
  <si>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</si>
  <si>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</si>
  <si>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</si>
  <si>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</si>
  <si>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</si>
  <si>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</si>
  <si>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</si>
  <si>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</si>
  <si>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</si>
  <si>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</si>
  <si>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</si>
  <si>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</si>
  <si>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</si>
  <si>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</si>
  <si>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</si>
  <si>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</si>
  <si>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</si>
  <si>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</si>
  <si>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</si>
  <si>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</si>
  <si>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</si>
  <si>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</si>
  <si>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</si>
  <si>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</si>
  <si>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</si>
  <si>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</si>
  <si>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</si>
  <si>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</si>
  <si>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</si>
  <si>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</si>
  <si>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</si>
  <si>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</si>
  <si>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</si>
  <si>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</si>
  <si>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</si>
  <si>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</si>
  <si>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</si>
  <si>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</si>
  <si>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</si>
  <si>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</si>
  <si>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</si>
  <si>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</si>
  <si>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</si>
  <si>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</si>
  <si>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</si>
  <si>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</si>
  <si>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</si>
  <si>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</si>
  <si>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</si>
  <si>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</si>
  <si>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</si>
  <si>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</si>
  <si>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</si>
  <si>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</si>
  <si>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</si>
  <si>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</si>
  <si>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</si>
  <si>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</si>
  <si>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</si>
  <si>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</si>
  <si>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</si>
  <si>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</si>
  <si>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</si>
  <si>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</si>
  <si>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</si>
  <si>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</si>
  <si>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</si>
  <si>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</si>
  <si>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</si>
  <si>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</si>
  <si>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</si>
  <si>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</si>
  <si>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</si>
  <si>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</si>
  <si>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</si>
  <si>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</si>
  <si>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</si>
  <si>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</si>
  <si>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</si>
  <si>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</si>
  <si>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</si>
  <si>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</si>
  <si>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</si>
  <si>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</si>
  <si>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</si>
  <si>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</si>
  <si>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</si>
  <si>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</si>
  <si>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</si>
  <si>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</si>
  <si>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</si>
  <si>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</si>
  <si>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</si>
  <si>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</si>
  <si>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</si>
  <si>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</si>
  <si>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</si>
  <si>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</si>
  <si>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</si>
  <si>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</si>
  <si>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</si>
  <si>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</si>
  <si>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</si>
  <si>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</si>
  <si>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</si>
  <si>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</si>
  <si>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</si>
  <si>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</si>
  <si>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</si>
  <si>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</si>
  <si>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</si>
  <si>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</si>
  <si>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</si>
  <si>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</si>
  <si>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</si>
  <si>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</si>
  <si>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</si>
  <si>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</si>
  <si>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</si>
  <si>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</si>
  <si>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</si>
  <si>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</si>
  <si>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</si>
  <si>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</si>
  <si>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</si>
  <si>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</si>
  <si>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</si>
  <si>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</si>
  <si>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</si>
  <si>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</si>
  <si>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</si>
  <si>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</si>
  <si>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</si>
  <si>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</si>
  <si>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</si>
  <si>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</si>
  <si>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</si>
  <si>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</si>
  <si>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</si>
  <si>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</si>
  <si>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</si>
  <si>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</si>
  <si>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</si>
  <si>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</si>
  <si>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</si>
  <si>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</si>
  <si>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</si>
  <si>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</si>
  <si>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</si>
  <si>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</si>
  <si>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</si>
  <si>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</si>
  <si>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</si>
  <si>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</si>
  <si>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</si>
  <si>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</si>
  <si>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</si>
  <si>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</si>
  <si>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</si>
  <si>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</si>
  <si>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</si>
  <si>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</si>
  <si>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</si>
  <si>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</si>
  <si>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</si>
  <si>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</si>
  <si>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</si>
  <si>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</si>
  <si>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</si>
  <si>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</si>
  <si>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</si>
  <si>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</si>
  <si>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</si>
  <si>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</si>
  <si>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</si>
  <si>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</si>
  <si>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</si>
  <si>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</si>
  <si>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</si>
  <si>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</si>
  <si>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</si>
  <si>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</si>
  <si>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</si>
  <si>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</si>
  <si>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</si>
  <si>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</si>
  <si>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</si>
  <si>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</si>
  <si>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</si>
  <si>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</si>
  <si>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</si>
  <si>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</si>
  <si>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</si>
  <si>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</si>
  <si>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</si>
  <si>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</si>
  <si>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</si>
  <si>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</si>
  <si>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</si>
  <si>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</si>
  <si>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</si>
  <si>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</si>
  <si>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</si>
  <si>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</si>
  <si>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</si>
  <si>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</si>
  <si>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</si>
  <si>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</si>
  <si>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</si>
  <si>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</si>
  <si>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</si>
  <si>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</si>
  <si>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</si>
  <si>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</si>
  <si>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</si>
  <si>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</si>
  <si>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</si>
  <si>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</si>
  <si>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</si>
  <si>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</si>
  <si>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</si>
  <si>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</si>
  <si>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</si>
  <si>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</si>
  <si>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</si>
  <si>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</si>
  <si>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</si>
  <si>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</si>
  <si>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</si>
  <si>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</si>
  <si>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</si>
  <si>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</si>
  <si>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</si>
  <si>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</si>
  <si>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</si>
  <si>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</si>
  <si>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</si>
  <si>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</si>
  <si>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</si>
  <si>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</si>
  <si>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</si>
  <si>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</si>
  <si>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</si>
  <si>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</si>
  <si>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</si>
  <si>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</si>
  <si>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</si>
  <si>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</si>
  <si>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</si>
  <si>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</si>
  <si>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</si>
  <si>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</si>
  <si>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</si>
  <si>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</si>
  <si>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</si>
  <si>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</si>
  <si>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</si>
  <si>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</si>
  <si>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</si>
  <si>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</si>
  <si>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</si>
  <si>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</si>
  <si>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</si>
  <si>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</si>
  <si>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</si>
  <si>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</si>
  <si>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</si>
  <si>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</si>
  <si>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</si>
  <si>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</si>
  <si>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</si>
  <si>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</si>
  <si>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</si>
  <si>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</si>
  <si>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</si>
  <si>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</si>
  <si>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</si>
  <si>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</si>
  <si>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</si>
  <si>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</si>
  <si>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</si>
  <si>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</si>
  <si>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</si>
  <si>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</si>
  <si>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</si>
  <si>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</si>
  <si>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</si>
  <si>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</si>
  <si>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</si>
  <si>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</si>
  <si>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</si>
  <si>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</si>
  <si>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</si>
  <si>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</si>
  <si>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</si>
  <si>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</si>
  <si>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</si>
  <si>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</si>
  <si>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</si>
  <si>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</si>
  <si>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</si>
  <si>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</si>
  <si>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</si>
  <si>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</si>
  <si>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</si>
  <si>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</si>
  <si>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</si>
  <si>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</si>
  <si>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</si>
  <si>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</si>
  <si>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</si>
  <si>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</si>
  <si>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</si>
  <si>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</si>
  <si>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</si>
  <si>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</si>
  <si>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</si>
  <si>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</si>
  <si>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</si>
  <si>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</si>
  <si>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</si>
  <si>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</si>
  <si>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</si>
  <si>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</si>
  <si>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</si>
  <si>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</si>
  <si>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</si>
  <si>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</si>
  <si>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</si>
  <si>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</si>
  <si>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</si>
  <si>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</si>
  <si>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</si>
  <si>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</si>
  <si>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</si>
  <si>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</si>
  <si>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</si>
  <si>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</si>
  <si>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</si>
  <si>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</si>
  <si>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</si>
  <si>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</si>
  <si>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</si>
  <si>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</si>
  <si>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</si>
  <si>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</si>
  <si>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</si>
  <si>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</si>
  <si>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</si>
  <si>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</si>
  <si>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</si>
  <si>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</si>
  <si>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</si>
  <si>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</si>
  <si>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</si>
  <si>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</si>
  <si>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</si>
  <si>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</si>
  <si>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</si>
  <si>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</si>
  <si>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</si>
  <si>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</si>
  <si>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</si>
  <si>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</si>
  <si>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</si>
  <si>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</si>
  <si>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</si>
  <si>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</si>
  <si>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</si>
  <si>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</si>
  <si>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</si>
  <si>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</si>
  <si>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</si>
  <si>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</si>
  <si>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</si>
  <si>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</si>
  <si>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</si>
  <si>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</si>
  <si>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</si>
  <si>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</si>
  <si>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</si>
  <si>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</si>
  <si>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</si>
  <si>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</si>
  <si>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</si>
  <si>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</si>
  <si>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</si>
  <si>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</si>
  <si>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</si>
  <si>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</si>
  <si>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</si>
  <si>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</si>
  <si>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</si>
  <si>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</si>
  <si>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</si>
  <si>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</si>
  <si>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</si>
  <si>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</si>
  <si>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</si>
  <si>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</si>
  <si>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</si>
  <si>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</si>
  <si>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</si>
  <si>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</si>
  <si>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</si>
  <si>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</si>
  <si>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</si>
  <si>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</si>
  <si>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</si>
  <si>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</si>
  <si>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</si>
  <si>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</si>
  <si>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</si>
  <si>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</si>
  <si>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</si>
  <si>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</si>
  <si>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</si>
  <si>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</si>
  <si>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</si>
  <si>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</si>
  <si>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</si>
  <si>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</si>
  <si>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</si>
  <si>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</si>
  <si>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</si>
  <si>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</si>
  <si>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</si>
  <si>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</si>
  <si>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</si>
  <si>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</si>
  <si>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</si>
  <si>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</si>
  <si>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</si>
  <si>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</si>
  <si>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</si>
  <si>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</si>
  <si>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</si>
  <si>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</si>
  <si>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</si>
  <si>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</si>
  <si>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</si>
  <si>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</si>
  <si>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</si>
  <si>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</si>
  <si>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</si>
  <si>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</si>
  <si>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</si>
  <si>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</si>
  <si>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</si>
  <si>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</si>
  <si>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</si>
  <si>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</si>
  <si>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</si>
  <si>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</si>
  <si>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</si>
  <si>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</si>
  <si>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</si>
  <si>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</si>
  <si>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</si>
  <si>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</si>
  <si>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</si>
  <si>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</si>
  <si>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</si>
  <si>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</si>
  <si>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</si>
  <si>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</si>
  <si>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</si>
  <si>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</si>
  <si>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</si>
  <si>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</si>
  <si>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</si>
  <si>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</si>
  <si>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</si>
  <si>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</si>
  <si>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</si>
  <si>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</si>
  <si>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</si>
  <si>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</si>
  <si>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</si>
  <si>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</si>
  <si>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</si>
  <si>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</si>
  <si>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</si>
  <si>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</si>
  <si>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</si>
  <si>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</si>
  <si>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</si>
  <si>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</si>
  <si>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</si>
  <si>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</si>
  <si>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</si>
  <si>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</si>
  <si>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</si>
  <si>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</si>
  <si>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</si>
  <si>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</si>
  <si>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</si>
  <si>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</si>
  <si>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</si>
  <si>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</si>
  <si>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</si>
  <si>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</si>
  <si>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</si>
  <si>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</si>
  <si>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</si>
  <si>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</si>
  <si>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</si>
  <si>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</si>
  <si>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</si>
  <si>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</si>
  <si>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</si>
  <si>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</si>
  <si>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</si>
  <si>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</si>
  <si>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</si>
  <si>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</si>
  <si>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</si>
  <si>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</si>
  <si>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</si>
  <si>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</si>
  <si>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</si>
  <si>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</si>
  <si>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</si>
  <si>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</si>
  <si>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</si>
  <si>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</si>
  <si>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</si>
  <si>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</si>
  <si>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</si>
  <si>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</si>
  <si>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</si>
  <si>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</si>
  <si>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</si>
  <si>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</si>
  <si>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</si>
  <si>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</si>
  <si>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</si>
  <si>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</si>
  <si>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</si>
  <si>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</si>
  <si>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</si>
  <si>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</si>
  <si>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</si>
  <si>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</si>
  <si>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</si>
  <si>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</si>
  <si>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</si>
  <si>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</si>
  <si>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</si>
  <si>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</si>
  <si>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</si>
  <si>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</si>
  <si>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</si>
  <si>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</si>
  <si>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</si>
  <si>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</si>
  <si>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</si>
  <si>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</si>
  <si>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</si>
  <si>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</si>
  <si>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</si>
  <si>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</si>
  <si>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</si>
  <si>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</si>
  <si>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</si>
  <si>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</si>
  <si>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</si>
  <si>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</si>
  <si>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</si>
  <si>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</si>
  <si>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</si>
  <si>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</si>
  <si>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</si>
  <si>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</si>
  <si>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</si>
  <si>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</si>
  <si>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</si>
  <si>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</si>
  <si>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</si>
  <si>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</si>
  <si>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</si>
  <si>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</si>
  <si>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</si>
  <si>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</si>
  <si>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</si>
  <si>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</si>
  <si>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</si>
  <si>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</si>
  <si>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</si>
  <si>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</si>
  <si>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</si>
  <si>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</si>
  <si>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</si>
  <si>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</si>
  <si>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</si>
  <si>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</si>
  <si>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</si>
  <si>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</si>
  <si>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</si>
  <si>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</si>
  <si>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</si>
  <si>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</si>
  <si>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</si>
  <si>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</si>
  <si>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</si>
  <si>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</si>
  <si>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</si>
  <si>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</si>
  <si>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</si>
  <si>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</si>
  <si>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</si>
  <si>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</si>
  <si>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</si>
  <si>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</si>
  <si>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</si>
  <si>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</si>
  <si>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</si>
  <si>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</si>
  <si>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</si>
  <si>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</si>
  <si>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</si>
  <si>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</si>
  <si>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</si>
  <si>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</si>
  <si>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</si>
  <si>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</si>
  <si>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</si>
  <si>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</si>
  <si>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</si>
  <si>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</si>
  <si>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</si>
  <si>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</si>
  <si>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</si>
  <si>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</si>
  <si>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</si>
  <si>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</si>
  <si>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</si>
  <si>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</si>
  <si>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</si>
  <si>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</si>
  <si>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</si>
  <si>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</si>
  <si>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</si>
  <si>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</si>
  <si>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</si>
  <si>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</si>
  <si>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</si>
  <si>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</si>
  <si>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</si>
  <si>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</si>
  <si>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</si>
  <si>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</si>
  <si>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</si>
  <si>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</si>
  <si>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</si>
  <si>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</si>
  <si>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</si>
  <si>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</si>
  <si>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</si>
  <si>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</si>
  <si>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</si>
  <si>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</si>
  <si>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</si>
  <si>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</si>
  <si>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</si>
  <si>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</si>
  <si>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</si>
  <si>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</si>
  <si>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</si>
  <si>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</si>
  <si>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</si>
  <si>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</si>
  <si>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</si>
  <si>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</si>
  <si>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</si>
  <si>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</si>
  <si>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</si>
  <si>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</si>
  <si>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</si>
  <si>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</si>
  <si>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</si>
  <si>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</si>
  <si>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</si>
  <si>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</si>
  <si>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</si>
  <si>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</si>
  <si>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</si>
  <si>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</si>
  <si>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</si>
  <si>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</si>
  <si>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</si>
  <si>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</si>
  <si>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</si>
  <si>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</si>
  <si>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</si>
  <si>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</si>
  <si>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</si>
  <si>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</si>
  <si>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</si>
  <si>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</si>
  <si>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</si>
  <si>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</si>
  <si>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</si>
  <si>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</si>
  <si>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</si>
  <si>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</si>
  <si>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</si>
  <si>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</si>
  <si>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</si>
  <si>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</si>
  <si>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</si>
  <si>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</si>
  <si>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</si>
  <si>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</si>
  <si>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</si>
  <si>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</si>
  <si>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</si>
  <si>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</si>
  <si>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</si>
  <si>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</si>
  <si>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</si>
  <si>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</si>
  <si>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</si>
  <si>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</si>
  <si>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</si>
  <si>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</si>
  <si>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</si>
  <si>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</si>
  <si>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</si>
  <si>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</si>
  <si>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</si>
  <si>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</si>
  <si>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</si>
  <si>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</si>
  <si>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</si>
  <si>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</si>
  <si>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</si>
  <si>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</si>
  <si>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</si>
  <si>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</si>
  <si>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</si>
  <si>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</si>
  <si>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</si>
  <si>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</si>
  <si>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</si>
  <si>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</si>
  <si>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</si>
  <si>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</si>
  <si>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</si>
  <si>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</si>
  <si>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</si>
  <si>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</si>
  <si>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</si>
  <si>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</si>
  <si>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</si>
  <si>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</si>
  <si>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</si>
  <si>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</si>
  <si>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</si>
  <si>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</si>
  <si>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</si>
  <si>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</si>
  <si>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</si>
  <si>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</si>
  <si>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</si>
  <si>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</si>
  <si>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</si>
  <si>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</si>
  <si>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</si>
  <si>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</si>
  <si>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</si>
  <si>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</si>
  <si>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</si>
  <si>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</si>
  <si>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</si>
  <si>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</si>
  <si>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</si>
  <si>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</si>
  <si>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</si>
  <si>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</si>
  <si>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</si>
  <si>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</si>
  <si>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</si>
  <si>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</si>
  <si>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</si>
  <si>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</si>
  <si>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</si>
  <si>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</si>
  <si>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</si>
  <si>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</si>
  <si>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</si>
  <si>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</si>
  <si>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</si>
  <si>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</si>
  <si>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</si>
  <si>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</si>
  <si>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</si>
  <si>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</si>
  <si>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</si>
  <si>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</si>
  <si>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</si>
  <si>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</si>
  <si>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</si>
  <si>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</si>
  <si>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</si>
  <si>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</si>
  <si>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</si>
  <si>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</si>
  <si>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</si>
  <si>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</si>
  <si>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</si>
  <si>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</si>
  <si>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</si>
  <si>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</si>
  <si>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</si>
  <si>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</si>
  <si>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</si>
  <si>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</si>
  <si>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</si>
  <si>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</si>
  <si>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</si>
  <si>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</si>
  <si>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</si>
  <si>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</si>
  <si>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</si>
  <si>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</si>
  <si>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</si>
  <si>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</si>
  <si>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</si>
  <si>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</si>
  <si>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</si>
  <si>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</si>
  <si>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</si>
  <si>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</si>
  <si>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</si>
  <si>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</si>
  <si>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</si>
  <si>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</si>
  <si>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</si>
  <si>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</si>
  <si>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</si>
  <si>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</si>
  <si>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</si>
  <si>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</si>
  <si>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</si>
  <si>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</si>
  <si>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</si>
  <si>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</si>
  <si>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</si>
  <si>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</si>
  <si>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</si>
  <si>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</si>
  <si>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</si>
  <si>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</si>
  <si>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</si>
  <si>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</si>
  <si>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</si>
  <si>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</si>
  <si>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</si>
  <si>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</si>
  <si>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</si>
  <si>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</si>
  <si>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</si>
  <si>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</si>
  <si>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</si>
  <si>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</si>
  <si>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</si>
  <si>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</si>
  <si>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</si>
  <si>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</si>
  <si>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</si>
  <si>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</si>
  <si>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</si>
  <si>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</si>
  <si>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</si>
  <si>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</si>
  <si>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</si>
  <si>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</si>
  <si>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</si>
  <si>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</si>
  <si>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</si>
  <si>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</si>
  <si>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</si>
  <si>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</si>
  <si>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</si>
  <si>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</si>
  <si>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</si>
  <si>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</si>
  <si>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</si>
  <si>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</si>
  <si>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</si>
  <si>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</si>
  <si>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</si>
  <si>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</si>
  <si>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</si>
  <si>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</si>
  <si>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</si>
  <si>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</si>
  <si>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</si>
  <si>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</si>
  <si>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</si>
  <si>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</si>
  <si>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</si>
  <si>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</si>
  <si>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</si>
  <si>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</si>
  <si>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</si>
  <si>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</si>
  <si>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</si>
  <si>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</si>
  <si>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</si>
  <si>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</si>
  <si>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</si>
  <si>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</si>
  <si>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</si>
  <si>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</si>
  <si>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</si>
  <si>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</si>
  <si>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</si>
  <si>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</si>
  <si>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</si>
  <si>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</si>
  <si>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</si>
  <si>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</si>
  <si>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</si>
  <si>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</si>
  <si>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</si>
  <si>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</si>
  <si>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</si>
  <si>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</si>
  <si>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</si>
  <si>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</si>
  <si>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</si>
  <si>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</si>
  <si>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</si>
  <si>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</si>
  <si>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</si>
  <si>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</si>
  <si>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</si>
  <si>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</si>
  <si>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</si>
  <si>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</si>
  <si>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</si>
  <si>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</si>
  <si>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</si>
  <si>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</si>
  <si>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</si>
  <si>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</si>
  <si>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</si>
  <si>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</si>
  <si>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</si>
  <si>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</si>
  <si>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</si>
  <si>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</si>
  <si>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</si>
  <si>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</si>
  <si>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</si>
  <si>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</si>
  <si>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</si>
  <si>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</si>
  <si>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</si>
  <si>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</si>
  <si>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</si>
  <si>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</si>
  <si>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</si>
  <si>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</si>
  <si>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</si>
  <si>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</si>
  <si>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</si>
  <si>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</si>
  <si>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</si>
  <si>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</si>
  <si>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</si>
  <si>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</si>
  <si>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</si>
  <si>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</si>
  <si>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</si>
  <si>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</si>
  <si>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</si>
  <si>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</si>
  <si>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</si>
  <si>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</si>
  <si>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</si>
  <si>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</si>
  <si>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</si>
  <si>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</si>
  <si>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</si>
  <si>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</si>
  <si>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</si>
  <si>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</si>
  <si>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</si>
  <si>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</si>
  <si>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</si>
  <si>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</si>
  <si>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</si>
  <si>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</si>
  <si>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</si>
  <si>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</si>
  <si>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</si>
  <si>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</si>
  <si>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</si>
  <si>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</si>
  <si>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</si>
  <si>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</si>
  <si>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</si>
  <si>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</si>
  <si>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</si>
  <si>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</si>
  <si>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</si>
  <si>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</si>
  <si>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</si>
  <si>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</si>
  <si>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</si>
  <si>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</si>
  <si>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</si>
  <si>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</si>
  <si>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</si>
  <si>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</si>
  <si>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</si>
  <si>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</si>
  <si>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</si>
  <si>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</si>
  <si>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</si>
  <si>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</si>
  <si>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</si>
  <si>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</si>
  <si>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</si>
  <si>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</si>
  <si>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</si>
  <si>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</si>
  <si>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</si>
  <si>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</si>
  <si>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</si>
  <si>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</si>
  <si>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</si>
  <si>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</si>
  <si>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</si>
  <si>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</si>
  <si>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</si>
  <si>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</si>
  <si>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</si>
  <si>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</si>
  <si>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</si>
  <si>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</si>
  <si>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</si>
  <si>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</si>
  <si>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</si>
  <si>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</si>
  <si>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</si>
  <si>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</si>
  <si>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</si>
  <si>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</si>
  <si>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</si>
  <si>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</si>
  <si>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</si>
  <si>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</si>
  <si>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</si>
  <si>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</si>
  <si>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</si>
  <si>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</si>
  <si>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</si>
  <si>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</si>
  <si>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</si>
  <si>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</si>
  <si>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</si>
  <si>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</si>
  <si>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</si>
  <si>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</si>
  <si>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</si>
  <si>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</si>
  <si>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</si>
  <si>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</si>
  <si>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</si>
  <si>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</si>
  <si>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</si>
  <si>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</si>
  <si>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</si>
  <si>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</si>
  <si>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</si>
  <si>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</si>
  <si>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</si>
  <si>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</si>
  <si>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</si>
  <si>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</si>
  <si>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</si>
  <si>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</si>
  <si>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</si>
  <si>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</si>
  <si>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</si>
  <si>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</si>
  <si>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</si>
  <si>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</si>
  <si>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</si>
  <si>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</si>
  <si>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</si>
  <si>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</si>
  <si>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</si>
  <si>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</si>
  <si>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</si>
  <si>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</si>
  <si>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</si>
  <si>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</si>
  <si>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</si>
  <si>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</si>
  <si>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</si>
  <si>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</si>
  <si>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</si>
  <si>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</si>
  <si>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</si>
  <si>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</si>
  <si>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</si>
  <si>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</si>
  <si>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</si>
  <si>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</si>
  <si>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</si>
  <si>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</si>
  <si>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</si>
  <si>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</si>
  <si>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</si>
  <si>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</si>
  <si>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</si>
  <si>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</si>
  <si>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</si>
  <si>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</si>
  <si>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</si>
  <si>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</si>
  <si>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</si>
  <si>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</si>
  <si>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</si>
  <si>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</si>
  <si>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</si>
  <si>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</si>
  <si>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</si>
  <si>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</si>
  <si>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</si>
  <si>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</si>
  <si>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</si>
  <si>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</si>
  <si>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</si>
  <si>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</si>
  <si>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</si>
  <si>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</si>
  <si>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</si>
  <si>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</si>
  <si>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</si>
  <si>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</si>
  <si>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</si>
  <si>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</si>
  <si>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</si>
  <si>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</si>
  <si>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</si>
  <si>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</si>
  <si>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</si>
  <si>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</si>
  <si>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</si>
  <si>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</si>
  <si>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</si>
  <si>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</si>
  <si>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</si>
  <si>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</si>
  <si>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</si>
  <si>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</si>
  <si>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</si>
  <si>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</si>
  <si>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</si>
  <si>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</si>
  <si>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</si>
  <si>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</si>
  <si>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</si>
  <si>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</si>
  <si>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</si>
  <si>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</si>
  <si>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</si>
  <si>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</si>
  <si>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</si>
  <si>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</si>
  <si>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</si>
  <si>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</si>
  <si>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</si>
  <si>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</si>
  <si>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</si>
  <si>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</si>
  <si>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</si>
  <si>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</si>
  <si>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</si>
  <si>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</si>
  <si>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</si>
  <si>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</si>
  <si>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</si>
  <si>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</si>
  <si>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</si>
  <si>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</si>
  <si>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</si>
  <si>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</si>
  <si>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</si>
  <si>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</si>
  <si>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</si>
  <si>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</si>
  <si>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</si>
  <si>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</si>
  <si>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</si>
  <si>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</si>
  <si>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</si>
  <si>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</si>
  <si>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</si>
  <si>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</si>
  <si>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</si>
  <si>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</si>
  <si>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</si>
  <si>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</si>
  <si>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</si>
  <si>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</si>
  <si>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</si>
  <si>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</si>
  <si>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</si>
  <si>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</si>
  <si>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</si>
  <si>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</si>
  <si>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</si>
  <si>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</si>
  <si>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</si>
  <si>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</si>
  <si>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</si>
  <si>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</si>
  <si>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</si>
  <si>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</si>
  <si>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</si>
  <si>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</si>
  <si>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</si>
  <si>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</si>
  <si>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</si>
  <si>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</si>
  <si>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井出加奈子</t>
    <rPh sb="0" eb="5">
      <t>イデカナコ</t>
    </rPh>
    <phoneticPr fontId="1"/>
  </si>
  <si>
    <t>管理者</t>
    <rPh sb="0" eb="3">
      <t>カンリシャ</t>
    </rPh>
    <phoneticPr fontId="1"/>
  </si>
  <si>
    <t>２　法人</t>
  </si>
  <si>
    <t>５　営利法人</t>
  </si>
  <si>
    <t>かぶしきがいしゃ　すろーらいふ</t>
    <phoneticPr fontId="1"/>
  </si>
  <si>
    <t>株式会社スローライフ</t>
    <rPh sb="0" eb="4">
      <t>カブシキガイシャ</t>
    </rPh>
    <phoneticPr fontId="1"/>
  </si>
  <si>
    <t>北海道旭川市新富2条2丁目１－１６</t>
    <rPh sb="0" eb="3">
      <t>ホッカイドウ</t>
    </rPh>
    <rPh sb="3" eb="6">
      <t>アサヒカワシ</t>
    </rPh>
    <rPh sb="6" eb="8">
      <t>シントミ</t>
    </rPh>
    <rPh sb="9" eb="10">
      <t>ジョウ</t>
    </rPh>
    <rPh sb="11" eb="13">
      <t>チョウメ</t>
    </rPh>
    <phoneticPr fontId="1"/>
  </si>
  <si>
    <t>0166</t>
    <phoneticPr fontId="1"/>
  </si>
  <si>
    <t>27</t>
    <phoneticPr fontId="1"/>
  </si>
  <si>
    <t>0777</t>
    <phoneticPr fontId="1"/>
  </si>
  <si>
    <t>0026</t>
    <phoneticPr fontId="1"/>
  </si>
  <si>
    <t>slowlife</t>
    <phoneticPr fontId="1"/>
  </si>
  <si>
    <t>major.ocn.ne.jp</t>
    <phoneticPr fontId="1"/>
  </si>
  <si>
    <t>井出幸宏</t>
    <rPh sb="0" eb="2">
      <t>イデ</t>
    </rPh>
    <rPh sb="2" eb="4">
      <t>ユキヒロ</t>
    </rPh>
    <phoneticPr fontId="1"/>
  </si>
  <si>
    <t>代表取締役</t>
    <rPh sb="0" eb="5">
      <t>ダイヒョウトリシマリヤク</t>
    </rPh>
    <phoneticPr fontId="1"/>
  </si>
  <si>
    <t>じゅうたくがたゆうりょうろうじんほーむ　すろーらいふ</t>
    <phoneticPr fontId="1"/>
  </si>
  <si>
    <t>住宅型有料老人ホームスローライフ</t>
    <rPh sb="0" eb="3">
      <t>ジュウタクガタ</t>
    </rPh>
    <rPh sb="3" eb="5">
      <t>ユウリョウ</t>
    </rPh>
    <rPh sb="5" eb="7">
      <t>ロウジン</t>
    </rPh>
    <phoneticPr fontId="1"/>
  </si>
  <si>
    <t>新富郵便局前バス</t>
    <rPh sb="0" eb="2">
      <t>シントミ</t>
    </rPh>
    <rPh sb="2" eb="6">
      <t>ユウビンキョクマエ</t>
    </rPh>
    <phoneticPr fontId="1"/>
  </si>
  <si>
    <t>新富郵便局前停留所で降りて徒歩5分</t>
    <rPh sb="0" eb="2">
      <t>シントミ</t>
    </rPh>
    <rPh sb="2" eb="6">
      <t>ユウビンキョクマエ</t>
    </rPh>
    <rPh sb="6" eb="9">
      <t>テイリュウジョ</t>
    </rPh>
    <rPh sb="10" eb="11">
      <t>オ</t>
    </rPh>
    <rPh sb="13" eb="15">
      <t>トホ</t>
    </rPh>
    <rPh sb="16" eb="17">
      <t>フン</t>
    </rPh>
    <phoneticPr fontId="1"/>
  </si>
  <si>
    <t>３　住宅型</t>
  </si>
  <si>
    <t>２　なし</t>
  </si>
  <si>
    <t>２　事業者が賃借する土地</t>
  </si>
  <si>
    <t>１　耐火建築物</t>
  </si>
  <si>
    <t>３　木造</t>
  </si>
  <si>
    <t>２　事業者が賃借する建物</t>
  </si>
  <si>
    <t>１　あり</t>
  </si>
  <si>
    <t>１　全室個室（縁故者個室含む）</t>
  </si>
  <si>
    <t>３　あり（１・２に該当しない）</t>
  </si>
  <si>
    <t>３　なし</t>
  </si>
  <si>
    <t>安心・安全・生活の楽しみ</t>
    <rPh sb="0" eb="2">
      <t>アンシン</t>
    </rPh>
    <rPh sb="3" eb="5">
      <t>アンゼン</t>
    </rPh>
    <rPh sb="6" eb="8">
      <t>セイカツ</t>
    </rPh>
    <rPh sb="9" eb="10">
      <t>タノ</t>
    </rPh>
    <phoneticPr fontId="1"/>
  </si>
  <si>
    <t>家庭的な雰囲気がある。</t>
    <rPh sb="0" eb="3">
      <t>カテイテキ</t>
    </rPh>
    <rPh sb="4" eb="7">
      <t>フンイキ</t>
    </rPh>
    <phoneticPr fontId="1"/>
  </si>
  <si>
    <t>１　自ら実施</t>
  </si>
  <si>
    <t>○</t>
  </si>
  <si>
    <t>大西病院</t>
    <rPh sb="0" eb="2">
      <t>オオニシ</t>
    </rPh>
    <rPh sb="2" eb="4">
      <t>ビョウイン</t>
    </rPh>
    <phoneticPr fontId="1"/>
  </si>
  <si>
    <t>旭川市4条通り11丁目右3号</t>
    <rPh sb="0" eb="3">
      <t>アサヒカワシ</t>
    </rPh>
    <rPh sb="4" eb="6">
      <t>ジョウドオ</t>
    </rPh>
    <rPh sb="9" eb="11">
      <t>チョウメ</t>
    </rPh>
    <rPh sb="11" eb="12">
      <t>ミギ</t>
    </rPh>
    <rPh sb="13" eb="14">
      <t>ゴウ</t>
    </rPh>
    <phoneticPr fontId="1"/>
  </si>
  <si>
    <t>社会的通念を逸脱した行為があった場合</t>
    <rPh sb="0" eb="3">
      <t>シャカイテキ</t>
    </rPh>
    <rPh sb="3" eb="5">
      <t>ツウネン</t>
    </rPh>
    <rPh sb="6" eb="8">
      <t>イツダツ</t>
    </rPh>
    <rPh sb="10" eb="12">
      <t>コウイ</t>
    </rPh>
    <rPh sb="16" eb="18">
      <t>バアイ</t>
    </rPh>
    <phoneticPr fontId="1"/>
  </si>
  <si>
    <t>介護福祉士</t>
    <rPh sb="0" eb="5">
      <t>カイゴフクシシ</t>
    </rPh>
    <phoneticPr fontId="1"/>
  </si>
  <si>
    <t>２　建物賃貸借方式</t>
  </si>
  <si>
    <t>３　月払い方式</t>
  </si>
  <si>
    <t>２　日割り計算で減額</t>
  </si>
  <si>
    <t>なし</t>
    <phoneticPr fontId="1"/>
  </si>
  <si>
    <t>共用部分で使用している物品管理費</t>
    <rPh sb="0" eb="2">
      <t>キョウヨウ</t>
    </rPh>
    <rPh sb="2" eb="4">
      <t>ブブン</t>
    </rPh>
    <rPh sb="5" eb="7">
      <t>シヨウ</t>
    </rPh>
    <rPh sb="11" eb="13">
      <t>ブッピン</t>
    </rPh>
    <rPh sb="13" eb="16">
      <t>カンリヒ</t>
    </rPh>
    <phoneticPr fontId="1"/>
  </si>
  <si>
    <t>朝食400円　昼食500円　夕食500円</t>
    <rPh sb="0" eb="2">
      <t>チョウショク</t>
    </rPh>
    <rPh sb="5" eb="6">
      <t>エン</t>
    </rPh>
    <rPh sb="7" eb="9">
      <t>チュウショク</t>
    </rPh>
    <rPh sb="12" eb="13">
      <t>エン</t>
    </rPh>
    <rPh sb="14" eb="16">
      <t>ユウショク</t>
    </rPh>
    <rPh sb="19" eb="20">
      <t>エン</t>
    </rPh>
    <phoneticPr fontId="1"/>
  </si>
  <si>
    <t>1回につき1500円</t>
    <rPh sb="1" eb="2">
      <t>カイ</t>
    </rPh>
    <rPh sb="9" eb="10">
      <t>エン</t>
    </rPh>
    <phoneticPr fontId="1"/>
  </si>
  <si>
    <t>２　入居希望者に交付</t>
  </si>
  <si>
    <t>１　入居希望者に公開</t>
  </si>
  <si>
    <t>３　公開していない</t>
  </si>
  <si>
    <t>指定訪問介護事業所スローライフ</t>
    <rPh sb="0" eb="6">
      <t>シテイホウモンカイゴ</t>
    </rPh>
    <rPh sb="6" eb="9">
      <t>ジギョウショ</t>
    </rPh>
    <phoneticPr fontId="1"/>
  </si>
  <si>
    <t>旭川新富2条2丁目１ー１６</t>
    <rPh sb="0" eb="2">
      <t>アサヒカワ</t>
    </rPh>
    <rPh sb="2" eb="4">
      <t>シントミ</t>
    </rPh>
    <rPh sb="5" eb="6">
      <t>ジョウ</t>
    </rPh>
    <rPh sb="7" eb="9">
      <t>チョウメ</t>
    </rPh>
    <phoneticPr fontId="1"/>
  </si>
  <si>
    <t>井出加奈子</t>
    <rPh sb="0" eb="2">
      <t>イデ</t>
    </rPh>
    <rPh sb="2" eb="5">
      <t>カナコ</t>
    </rPh>
    <phoneticPr fontId="1"/>
  </si>
  <si>
    <t>0166</t>
    <phoneticPr fontId="1"/>
  </si>
  <si>
    <t>27</t>
    <phoneticPr fontId="1"/>
  </si>
  <si>
    <t>0777</t>
    <phoneticPr fontId="1"/>
  </si>
  <si>
    <t>住宅型有料老人ホームスローライフ、Ⅱ</t>
    <rPh sb="0" eb="3">
      <t>ジュウタクガタ</t>
    </rPh>
    <rPh sb="3" eb="7">
      <t>ユウリョウロウジン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</si>
</sst>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B229" zoomScaleNormal="100" zoomScaleSheetLayoutView="100" workbookViewId="0">
      <selection activeCell="M261" sqref="M261:P261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2" t="s">
        <v>586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591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8</v>
      </c>
      <c r="J4" s="458"/>
      <c r="K4" s="33" t="s">
        <v>2473</v>
      </c>
      <c r="L4" s="458">
        <v>10</v>
      </c>
      <c r="M4" s="458"/>
      <c r="N4" s="455" t="s">
        <v>486</v>
      </c>
      <c r="O4" s="455"/>
      <c r="P4" s="459"/>
    </row>
    <row r="5" spans="1:20" ht="20.100000000000001" customHeight="1">
      <c r="B5" s="438" t="s">
        <v>1</v>
      </c>
      <c r="C5" s="300"/>
      <c r="D5" s="300"/>
      <c r="E5" s="301"/>
      <c r="F5" s="179" t="s">
        <v>2478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38" t="s">
        <v>2</v>
      </c>
      <c r="C6" s="300"/>
      <c r="D6" s="300"/>
      <c r="E6" s="301"/>
      <c r="F6" s="179" t="s">
        <v>2479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0" t="s">
        <v>4</v>
      </c>
      <c r="C11" s="461"/>
      <c r="D11" s="461"/>
      <c r="E11" s="462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2481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2482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2385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/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70</v>
      </c>
      <c r="H17" s="35" t="s">
        <v>487</v>
      </c>
      <c r="I17" s="32">
        <v>2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2484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2485</v>
      </c>
      <c r="K19" s="35" t="s">
        <v>487</v>
      </c>
      <c r="L19" s="63" t="s">
        <v>2486</v>
      </c>
      <c r="M19" s="35" t="s">
        <v>487</v>
      </c>
      <c r="N19" s="63" t="s">
        <v>2487</v>
      </c>
      <c r="O19" s="288"/>
      <c r="P19" s="289"/>
      <c r="Q19" s="12"/>
    </row>
    <row r="20" spans="1:20" ht="20.100000000000001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2485</v>
      </c>
      <c r="K20" s="35" t="s">
        <v>487</v>
      </c>
      <c r="L20" s="63" t="s">
        <v>2486</v>
      </c>
      <c r="M20" s="35" t="s">
        <v>487</v>
      </c>
      <c r="N20" s="63" t="s">
        <v>2488</v>
      </c>
      <c r="O20" s="288"/>
      <c r="P20" s="289"/>
      <c r="Q20" s="12"/>
    </row>
    <row r="21" spans="1:20" ht="20.100000000000001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 t="s">
        <v>2489</v>
      </c>
      <c r="K21" s="93"/>
      <c r="L21" s="93"/>
      <c r="M21" s="35" t="s">
        <v>483</v>
      </c>
      <c r="N21" s="93" t="s">
        <v>2490</v>
      </c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2385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5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2491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2492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2">
        <v>2009</v>
      </c>
      <c r="G26" s="433"/>
      <c r="H26" s="35" t="s">
        <v>484</v>
      </c>
      <c r="I26" s="433">
        <v>10</v>
      </c>
      <c r="J26" s="433"/>
      <c r="K26" s="35" t="s">
        <v>485</v>
      </c>
      <c r="L26" s="433">
        <v>15</v>
      </c>
      <c r="M26" s="433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2493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2494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70</v>
      </c>
      <c r="H33" s="35" t="s">
        <v>487</v>
      </c>
      <c r="I33" s="32">
        <v>2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2484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 t="s">
        <v>2531</v>
      </c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576</v>
      </c>
      <c r="I36" s="443"/>
      <c r="J36" s="441" t="s">
        <v>517</v>
      </c>
      <c r="K36" s="301"/>
      <c r="L36" s="442" t="s">
        <v>643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2495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2496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2485</v>
      </c>
      <c r="K43" s="35" t="s">
        <v>487</v>
      </c>
      <c r="L43" s="11" t="s">
        <v>2486</v>
      </c>
      <c r="M43" s="35" t="s">
        <v>487</v>
      </c>
      <c r="N43" s="11" t="s">
        <v>2487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2485</v>
      </c>
      <c r="K44" s="35" t="s">
        <v>487</v>
      </c>
      <c r="L44" s="63" t="s">
        <v>2486</v>
      </c>
      <c r="M44" s="35" t="s">
        <v>487</v>
      </c>
      <c r="N44" s="63" t="s">
        <v>2488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2489</v>
      </c>
      <c r="K45" s="93"/>
      <c r="L45" s="93"/>
      <c r="M45" s="35" t="s">
        <v>483</v>
      </c>
      <c r="N45" s="93" t="s">
        <v>2490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2385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5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2478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2479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2009</v>
      </c>
      <c r="K50" s="433"/>
      <c r="L50" s="35" t="s">
        <v>484</v>
      </c>
      <c r="M50" s="61">
        <v>12</v>
      </c>
      <c r="N50" s="35" t="s">
        <v>485</v>
      </c>
      <c r="O50" s="61">
        <v>10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2015</v>
      </c>
      <c r="K51" s="424"/>
      <c r="L51" s="36" t="s">
        <v>484</v>
      </c>
      <c r="M51" s="62">
        <v>8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2497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/>
      <c r="K57" s="433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/>
      <c r="K58" s="424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0" t="s">
        <v>38</v>
      </c>
      <c r="E61" s="359"/>
      <c r="F61" s="360"/>
      <c r="G61" s="192">
        <v>539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2499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 t="s">
        <v>2498</v>
      </c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>
        <v>2009</v>
      </c>
      <c r="L68" s="39" t="s">
        <v>484</v>
      </c>
      <c r="M68" s="61">
        <v>12</v>
      </c>
      <c r="N68" s="39" t="s">
        <v>485</v>
      </c>
      <c r="O68" s="61">
        <v>10</v>
      </c>
      <c r="P68" s="40" t="s">
        <v>486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>
        <v>2029</v>
      </c>
      <c r="L70" s="39" t="s">
        <v>484</v>
      </c>
      <c r="M70" s="61">
        <v>12</v>
      </c>
      <c r="N70" s="39" t="s">
        <v>485</v>
      </c>
      <c r="O70" s="61">
        <v>10</v>
      </c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2498</v>
      </c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498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427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2500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2501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2502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2498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2503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>
        <v>2009</v>
      </c>
      <c r="L86" s="39" t="s">
        <v>484</v>
      </c>
      <c r="M86" s="61">
        <v>12</v>
      </c>
      <c r="N86" s="39" t="s">
        <v>485</v>
      </c>
      <c r="O86" s="61">
        <v>10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2029</v>
      </c>
      <c r="L88" s="39" t="s">
        <v>484</v>
      </c>
      <c r="M88" s="61">
        <v>12</v>
      </c>
      <c r="N88" s="39" t="s">
        <v>485</v>
      </c>
      <c r="O88" s="61">
        <v>10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2504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1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11.4</v>
      </c>
      <c r="K95" s="50" t="s">
        <v>490</v>
      </c>
      <c r="L95" s="138">
        <v>20</v>
      </c>
      <c r="M95" s="415"/>
      <c r="N95" s="416" t="s">
        <v>2422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5"/>
      <c r="N96" s="416"/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5"/>
      <c r="N97" s="416"/>
      <c r="O97" s="417"/>
      <c r="P97" s="418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5"/>
      <c r="N98" s="416"/>
      <c r="O98" s="417"/>
      <c r="P98" s="418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00000000000001" customHeight="1">
      <c r="B105" s="419" t="s">
        <v>2380</v>
      </c>
      <c r="C105" s="420"/>
      <c r="D105" s="110" t="s">
        <v>63</v>
      </c>
      <c r="E105" s="102"/>
      <c r="F105" s="103"/>
      <c r="G105" s="138">
        <v>2</v>
      </c>
      <c r="H105" s="242" t="s">
        <v>492</v>
      </c>
      <c r="I105" s="366" t="s">
        <v>66</v>
      </c>
      <c r="J105" s="366"/>
      <c r="K105" s="366"/>
      <c r="L105" s="366"/>
      <c r="M105" s="366"/>
      <c r="N105" s="138"/>
      <c r="O105" s="93"/>
      <c r="P105" s="37" t="s">
        <v>492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2</v>
      </c>
      <c r="O106" s="93"/>
      <c r="P106" s="37" t="s">
        <v>492</v>
      </c>
    </row>
    <row r="107" spans="2:19" ht="20.100000000000001" customHeight="1">
      <c r="B107" s="419"/>
      <c r="C107" s="420"/>
      <c r="D107" s="207" t="s">
        <v>64</v>
      </c>
      <c r="E107" s="218"/>
      <c r="F107" s="236"/>
      <c r="G107" s="123">
        <v>2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2</v>
      </c>
      <c r="O107" s="93"/>
      <c r="P107" s="37" t="s">
        <v>492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/>
      <c r="O108" s="93"/>
      <c r="P108" s="37" t="s">
        <v>492</v>
      </c>
    </row>
    <row r="109" spans="2:19" ht="20.100000000000001" customHeight="1">
      <c r="B109" s="419"/>
      <c r="C109" s="420"/>
      <c r="D109" s="117" t="s">
        <v>65</v>
      </c>
      <c r="E109" s="118"/>
      <c r="F109" s="133"/>
      <c r="G109" s="123">
        <v>0</v>
      </c>
      <c r="H109" s="387" t="s">
        <v>492</v>
      </c>
      <c r="I109" s="166" t="s">
        <v>81</v>
      </c>
      <c r="J109" s="166"/>
      <c r="K109" s="166"/>
      <c r="L109" s="166"/>
      <c r="M109" s="166"/>
      <c r="N109" s="138"/>
      <c r="O109" s="93"/>
      <c r="P109" s="37" t="s">
        <v>492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/>
      <c r="O112" s="93"/>
      <c r="P112" s="37" t="s">
        <v>492</v>
      </c>
    </row>
    <row r="113" spans="2:16" ht="20.100000000000001" customHeight="1">
      <c r="B113" s="419"/>
      <c r="C113" s="420"/>
      <c r="D113" s="169" t="s">
        <v>78</v>
      </c>
      <c r="E113" s="171"/>
      <c r="F113" s="242"/>
      <c r="G113" s="178" t="s">
        <v>2503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79</v>
      </c>
      <c r="E114" s="118"/>
      <c r="F114" s="133"/>
      <c r="G114" s="123" t="s">
        <v>2503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80</v>
      </c>
      <c r="E116" s="118"/>
      <c r="F116" s="133"/>
      <c r="G116" s="178" t="s">
        <v>2505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2503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2503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2503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2503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2503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2503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2506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2506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2506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2507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2508</v>
      </c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2509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2509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2509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2509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2509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2509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09" t="s">
        <v>531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532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533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7" t="s">
        <v>105</v>
      </c>
      <c r="C172" s="176"/>
      <c r="D172" s="176"/>
      <c r="E172" s="176"/>
      <c r="F172" s="13" t="s">
        <v>2510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4" t="s">
        <v>2510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2510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 t="s">
        <v>2511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108</v>
      </c>
      <c r="G177" s="166"/>
      <c r="H177" s="166"/>
      <c r="I177" s="104" t="s">
        <v>2512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109</v>
      </c>
      <c r="G178" s="166"/>
      <c r="H178" s="166"/>
      <c r="I178" s="104"/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110</v>
      </c>
      <c r="G180" s="166"/>
      <c r="H180" s="166"/>
      <c r="I180" s="104"/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/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108</v>
      </c>
      <c r="G192" s="166"/>
      <c r="H192" s="166"/>
      <c r="I192" s="104"/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110</v>
      </c>
      <c r="G193" s="168"/>
      <c r="H193" s="168"/>
      <c r="I193" s="104"/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2498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2503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2503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/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2513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1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2498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42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/>
      <c r="L238" s="178"/>
      <c r="M238" s="178"/>
      <c r="N238" s="178">
        <v>1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6" t="str">
        <f>IF(OR($H$239&lt;&gt;"",$K$239&lt;&gt;""),SUM($H$239,$K$239),"")</f>
        <v/>
      </c>
      <c r="F239" s="366"/>
      <c r="G239" s="366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5" t="s">
        <v>142</v>
      </c>
      <c r="C240" s="166"/>
      <c r="D240" s="166"/>
      <c r="E240" s="366" t="str">
        <f>IF(OR($H$240&lt;&gt;"",$K$240&lt;&gt;""),SUM($H$240,$K$240),"")</f>
        <v/>
      </c>
      <c r="F240" s="366"/>
      <c r="G240" s="366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6">
        <f>IF(OR($H$241&lt;&gt;"",$K$241&lt;&gt;""),SUM($H$241,$K$241),"")</f>
        <v>22</v>
      </c>
      <c r="F241" s="366"/>
      <c r="G241" s="366"/>
      <c r="H241" s="178">
        <v>9</v>
      </c>
      <c r="I241" s="178"/>
      <c r="J241" s="178"/>
      <c r="K241" s="178">
        <v>13</v>
      </c>
      <c r="L241" s="178"/>
      <c r="M241" s="178"/>
      <c r="N241" s="178">
        <v>16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6" t="str">
        <f>IF(OR($H$242&lt;&gt;"",$K$242&lt;&gt;""),SUM($H$242,$K$242),"")</f>
        <v/>
      </c>
      <c r="F242" s="366"/>
      <c r="G242" s="366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6" t="str">
        <f>IF(OR($H$243&lt;&gt;"",$K$243&lt;&gt;""),SUM($H$243,$K$243),"")</f>
        <v/>
      </c>
      <c r="F243" s="366"/>
      <c r="G243" s="366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6" t="str">
        <f>IF(OR($H$244&lt;&gt;"",$K$244&lt;&gt;""),SUM($H$244,$K$244),"")</f>
        <v/>
      </c>
      <c r="F244" s="366"/>
      <c r="G244" s="366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6" t="str">
        <f>IF(OR($H$245&lt;&gt;"",$K$245&lt;&gt;""),SUM($H$245,$K$245),"")</f>
        <v/>
      </c>
      <c r="F245" s="366"/>
      <c r="G245" s="366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6">
        <f>IF(OR($H$246&lt;&gt;"",$K$246&lt;&gt;""),SUM($H$246,$K$246),"")</f>
        <v>9</v>
      </c>
      <c r="F246" s="366"/>
      <c r="G246" s="366"/>
      <c r="H246" s="178"/>
      <c r="I246" s="178"/>
      <c r="J246" s="178"/>
      <c r="K246" s="178">
        <v>9</v>
      </c>
      <c r="L246" s="178"/>
      <c r="M246" s="178"/>
      <c r="N246" s="178">
        <v>6.75</v>
      </c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6" t="str">
        <f>IF(OR($H$247&lt;&gt;"",$K$247&lt;&gt;""),SUM($H$247,$K$247),"")</f>
        <v/>
      </c>
      <c r="F247" s="366"/>
      <c r="G247" s="366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6">
        <f>IF(OR($H$248&lt;&gt;"",$K$248&lt;&gt;""),SUM($H$248,$K$248),"")</f>
        <v>3</v>
      </c>
      <c r="F248" s="366"/>
      <c r="G248" s="366"/>
      <c r="H248" s="178"/>
      <c r="I248" s="178"/>
      <c r="J248" s="178"/>
      <c r="K248" s="178">
        <v>3</v>
      </c>
      <c r="L248" s="178"/>
      <c r="M248" s="178"/>
      <c r="N248" s="178">
        <v>3.75</v>
      </c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00000000000001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6" t="str">
        <f>IF(OR($J$258&lt;&gt;"",$M$258&lt;&gt;""),SUM($J$258,$M$258),"")</f>
        <v/>
      </c>
      <c r="H258" s="366"/>
      <c r="I258" s="366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12</v>
      </c>
      <c r="H259" s="366"/>
      <c r="I259" s="366"/>
      <c r="J259" s="178">
        <v>7</v>
      </c>
      <c r="K259" s="178"/>
      <c r="L259" s="178"/>
      <c r="M259" s="178">
        <v>5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6" t="str">
        <f>IF(OR($J$260&lt;&gt;"",$M$260&lt;&gt;""),SUM($J$260,$M$260),"")</f>
        <v/>
      </c>
      <c r="H260" s="366"/>
      <c r="I260" s="366"/>
      <c r="J260" s="178"/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6">
        <f>IF(OR($J$261&lt;&gt;"",$M$261&lt;&gt;""),SUM($J$261,$M$261),"")</f>
        <v>11</v>
      </c>
      <c r="H261" s="366"/>
      <c r="I261" s="366"/>
      <c r="J261" s="178">
        <v>3</v>
      </c>
      <c r="K261" s="178"/>
      <c r="L261" s="178"/>
      <c r="M261" s="178">
        <v>8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7" t="str">
        <f>IF(OR($J$262&lt;&gt;"",$M$262&lt;&gt;""),SUM($J$262,$M$262),"")</f>
        <v/>
      </c>
      <c r="H262" s="357"/>
      <c r="I262" s="357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6" t="str">
        <f>IF(OR($J$267&lt;&gt;"",$M$267&lt;&gt;""),SUM($J$267,$M$267),"")</f>
        <v/>
      </c>
      <c r="H267" s="366"/>
      <c r="I267" s="366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6" t="str">
        <f>IF(OR($J$268&lt;&gt;"",$M$268&lt;&gt;""),SUM($J$268,$M$268),"")</f>
        <v/>
      </c>
      <c r="H268" s="366"/>
      <c r="I268" s="366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6" t="str">
        <f>IF(OR($J$269&lt;&gt;"",$M$269&lt;&gt;""),SUM($J$269,$M$269),"")</f>
        <v/>
      </c>
      <c r="H269" s="366"/>
      <c r="I269" s="366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6" t="str">
        <f>IF(OR($J$270&lt;&gt;"",$M$270&lt;&gt;""),SUM($J$270,$M$270),"")</f>
        <v/>
      </c>
      <c r="H270" s="366"/>
      <c r="I270" s="366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6" t="str">
        <f>IF(OR($J$271&lt;&gt;"",$M$271&lt;&gt;""),SUM($J$271,$M$271),"")</f>
        <v/>
      </c>
      <c r="H271" s="366"/>
      <c r="I271" s="366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5" t="s">
        <v>171</v>
      </c>
      <c r="C272" s="168"/>
      <c r="D272" s="168"/>
      <c r="E272" s="168"/>
      <c r="F272" s="168"/>
      <c r="G272" s="366" t="str">
        <f>IF(OR($J$272&lt;&gt;"",$M$272&lt;&gt;""),SUM($J$272,$M$272),"")</f>
        <v/>
      </c>
      <c r="H272" s="366"/>
      <c r="I272" s="366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6" t="str">
        <f>IF(OR($J$273&lt;&gt;"",$M$273&lt;&gt;""),SUM($J$273,$M$273),"")</f>
        <v/>
      </c>
      <c r="H273" s="366"/>
      <c r="I273" s="366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7" t="str">
        <f>IF(OR($J$274&lt;&gt;"",$M$274&lt;&gt;""),SUM($J$274,$M$274),"")</f>
        <v/>
      </c>
      <c r="H274" s="357"/>
      <c r="I274" s="357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8" t="s">
        <v>455</v>
      </c>
      <c r="C277" s="359"/>
      <c r="D277" s="359"/>
      <c r="E277" s="360"/>
      <c r="F277" s="46" t="s">
        <v>496</v>
      </c>
      <c r="G277" s="29">
        <v>18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2503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2503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2514</v>
      </c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117" t="s">
        <v>189</v>
      </c>
      <c r="E304" s="118"/>
      <c r="F304" s="133"/>
      <c r="G304" s="331"/>
      <c r="H304" s="331"/>
      <c r="I304" s="331">
        <v>1</v>
      </c>
      <c r="J304" s="331">
        <v>2</v>
      </c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117" t="s">
        <v>190</v>
      </c>
      <c r="E306" s="118"/>
      <c r="F306" s="133"/>
      <c r="G306" s="331"/>
      <c r="H306" s="331"/>
      <c r="I306" s="331"/>
      <c r="J306" s="331">
        <v>4</v>
      </c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117" t="s">
        <v>191</v>
      </c>
      <c r="E308" s="118"/>
      <c r="F308" s="133"/>
      <c r="G308" s="331"/>
      <c r="H308" s="331"/>
      <c r="I308" s="331">
        <v>10</v>
      </c>
      <c r="J308" s="331">
        <v>6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169" t="s">
        <v>192</v>
      </c>
      <c r="E310" s="171"/>
      <c r="F310" s="242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/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7" t="s">
        <v>196</v>
      </c>
      <c r="C315" s="176"/>
      <c r="D315" s="176"/>
      <c r="E315" s="176"/>
      <c r="F315" s="328" t="s">
        <v>2515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2516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2498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2498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2517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2518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2518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1</v>
      </c>
      <c r="J332" s="178"/>
      <c r="K332" s="178"/>
      <c r="L332" s="178"/>
      <c r="M332" s="138"/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94</v>
      </c>
      <c r="J333" s="93"/>
      <c r="K333" s="93"/>
      <c r="L333" s="55" t="s">
        <v>498</v>
      </c>
      <c r="M333" s="138"/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11.4</v>
      </c>
      <c r="J334" s="93"/>
      <c r="K334" s="93"/>
      <c r="L334" s="55" t="s">
        <v>490</v>
      </c>
      <c r="M334" s="138"/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/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/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/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/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/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/>
      <c r="J340" s="93"/>
      <c r="K340" s="93"/>
      <c r="L340" s="50" t="s">
        <v>499</v>
      </c>
      <c r="M340" s="138"/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28000</v>
      </c>
      <c r="J341" s="93"/>
      <c r="K341" s="93"/>
      <c r="L341" s="50" t="s">
        <v>499</v>
      </c>
      <c r="M341" s="138"/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42000</v>
      </c>
      <c r="J343" s="93"/>
      <c r="K343" s="93"/>
      <c r="L343" s="50" t="s">
        <v>499</v>
      </c>
      <c r="M343" s="138"/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10000</v>
      </c>
      <c r="J344" s="93"/>
      <c r="K344" s="93"/>
      <c r="L344" s="50" t="s">
        <v>499</v>
      </c>
      <c r="M344" s="138"/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>
        <v>13000</v>
      </c>
      <c r="J346" s="93"/>
      <c r="K346" s="93"/>
      <c r="L346" s="50" t="s">
        <v>499</v>
      </c>
      <c r="M346" s="138"/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6000</v>
      </c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/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/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2519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2520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/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2521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9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28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2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16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19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1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10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8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6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8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4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1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1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24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10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1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/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/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88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/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/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2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/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/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2527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2528</v>
      </c>
      <c r="I432" s="90"/>
      <c r="J432" s="35" t="s">
        <v>487</v>
      </c>
      <c r="K432" s="90" t="s">
        <v>2529</v>
      </c>
      <c r="L432" s="90"/>
      <c r="M432" s="35" t="s">
        <v>487</v>
      </c>
      <c r="N432" s="90" t="s">
        <v>2530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/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2503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/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2503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/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/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2498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2498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2522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2523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2523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2523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2524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2503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2498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2503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2498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2498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25" zoomScale="70" zoomScaleNormal="85" zoomScaleSheetLayoutView="70" workbookViewId="0">
      <selection activeCell="H49" sqref="H49:I49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314</v>
      </c>
      <c r="D4" s="480"/>
      <c r="E4" s="480"/>
      <c r="F4" s="480"/>
      <c r="G4" s="480"/>
      <c r="H4" s="470" t="s">
        <v>2384</v>
      </c>
      <c r="I4" s="471"/>
      <c r="J4" s="472" t="s">
        <v>2525</v>
      </c>
      <c r="K4" s="473"/>
      <c r="L4" s="473"/>
      <c r="M4" s="472" t="s">
        <v>2526</v>
      </c>
      <c r="N4" s="473"/>
      <c r="O4" s="473"/>
      <c r="P4" s="473"/>
      <c r="Q4" s="473"/>
      <c r="R4" s="65" t="s">
        <v>2510</v>
      </c>
      <c r="S4" s="25"/>
      <c r="T4" s="12"/>
    </row>
    <row r="5" spans="1:23" ht="50.1" customHeight="1">
      <c r="B5" s="502"/>
      <c r="C5" s="480" t="s">
        <v>315</v>
      </c>
      <c r="D5" s="480"/>
      <c r="E5" s="480"/>
      <c r="F5" s="480"/>
      <c r="G5" s="480"/>
      <c r="H5" s="470"/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502"/>
      <c r="C6" s="480" t="s">
        <v>316</v>
      </c>
      <c r="D6" s="480"/>
      <c r="E6" s="480"/>
      <c r="F6" s="480"/>
      <c r="G6" s="480"/>
      <c r="H6" s="470"/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502"/>
      <c r="C7" s="480" t="s">
        <v>317</v>
      </c>
      <c r="D7" s="480"/>
      <c r="E7" s="480"/>
      <c r="F7" s="480"/>
      <c r="G7" s="480"/>
      <c r="H7" s="470"/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502"/>
      <c r="C8" s="480" t="s">
        <v>318</v>
      </c>
      <c r="D8" s="480"/>
      <c r="E8" s="480"/>
      <c r="F8" s="480"/>
      <c r="G8" s="480"/>
      <c r="H8" s="470"/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502"/>
      <c r="C9" s="480" t="s">
        <v>319</v>
      </c>
      <c r="D9" s="480"/>
      <c r="E9" s="480"/>
      <c r="F9" s="480"/>
      <c r="G9" s="480"/>
      <c r="H9" s="470"/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502"/>
      <c r="C10" s="480" t="s">
        <v>320</v>
      </c>
      <c r="D10" s="480"/>
      <c r="E10" s="480"/>
      <c r="F10" s="480"/>
      <c r="G10" s="480"/>
      <c r="H10" s="470"/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502"/>
      <c r="C11" s="480" t="s">
        <v>321</v>
      </c>
      <c r="D11" s="480"/>
      <c r="E11" s="480"/>
      <c r="F11" s="480"/>
      <c r="G11" s="480"/>
      <c r="H11" s="470"/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502"/>
      <c r="C12" s="480" t="s">
        <v>322</v>
      </c>
      <c r="D12" s="480"/>
      <c r="E12" s="480"/>
      <c r="F12" s="480"/>
      <c r="G12" s="480"/>
      <c r="H12" s="470"/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502"/>
      <c r="C13" s="480" t="s">
        <v>323</v>
      </c>
      <c r="D13" s="480"/>
      <c r="E13" s="480"/>
      <c r="F13" s="480"/>
      <c r="G13" s="480"/>
      <c r="H13" s="470"/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" customHeight="1">
      <c r="B14" s="502"/>
      <c r="C14" s="480" t="s">
        <v>324</v>
      </c>
      <c r="D14" s="480"/>
      <c r="E14" s="480"/>
      <c r="F14" s="480"/>
      <c r="G14" s="480"/>
      <c r="H14" s="470"/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503"/>
      <c r="C15" s="511" t="s">
        <v>325</v>
      </c>
      <c r="D15" s="511"/>
      <c r="E15" s="511"/>
      <c r="F15" s="511"/>
      <c r="G15" s="511"/>
      <c r="H15" s="474"/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00000000000001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0"/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0"/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507" t="s">
        <v>418</v>
      </c>
      <c r="D19" s="508"/>
      <c r="E19" s="508"/>
      <c r="F19" s="508"/>
      <c r="G19" s="509"/>
      <c r="H19" s="470"/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0"/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0"/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0"/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0"/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0"/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93" t="s">
        <v>346</v>
      </c>
      <c r="D25" s="493"/>
      <c r="E25" s="493"/>
      <c r="F25" s="493"/>
      <c r="G25" s="493"/>
      <c r="H25" s="474"/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" customHeight="1" thickBot="1">
      <c r="B26" s="499" t="s">
        <v>327</v>
      </c>
      <c r="C26" s="500"/>
      <c r="D26" s="500"/>
      <c r="E26" s="500"/>
      <c r="F26" s="500"/>
      <c r="G26" s="500"/>
      <c r="H26" s="476"/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00000000000001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0"/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0"/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0"/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0"/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0"/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0"/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0"/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0"/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0"/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93" t="s">
        <v>337</v>
      </c>
      <c r="D37" s="493"/>
      <c r="E37" s="493"/>
      <c r="F37" s="493"/>
      <c r="G37" s="493"/>
      <c r="H37" s="470"/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00000000000001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340</v>
      </c>
      <c r="D39" s="480"/>
      <c r="E39" s="480"/>
      <c r="F39" s="480"/>
      <c r="G39" s="480"/>
      <c r="H39" s="470"/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78"/>
      <c r="C40" s="480" t="s">
        <v>342</v>
      </c>
      <c r="D40" s="480"/>
      <c r="E40" s="480"/>
      <c r="F40" s="480"/>
      <c r="G40" s="480"/>
      <c r="H40" s="470"/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78"/>
      <c r="C41" s="493" t="s">
        <v>343</v>
      </c>
      <c r="D41" s="493"/>
      <c r="E41" s="493"/>
      <c r="F41" s="493"/>
      <c r="G41" s="493"/>
      <c r="H41" s="474"/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476"/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00000000000001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352</v>
      </c>
      <c r="D44" s="480"/>
      <c r="E44" s="480"/>
      <c r="F44" s="480"/>
      <c r="G44" s="480"/>
      <c r="H44" s="470"/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78"/>
      <c r="C45" s="480" t="s">
        <v>353</v>
      </c>
      <c r="D45" s="480"/>
      <c r="E45" s="480"/>
      <c r="F45" s="480"/>
      <c r="G45" s="480"/>
      <c r="H45" s="470"/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78"/>
      <c r="C46" s="480" t="s">
        <v>354</v>
      </c>
      <c r="D46" s="480"/>
      <c r="E46" s="480"/>
      <c r="F46" s="480"/>
      <c r="G46" s="480"/>
      <c r="H46" s="470"/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78"/>
      <c r="C47" s="490" t="s">
        <v>414</v>
      </c>
      <c r="D47" s="490"/>
      <c r="E47" s="490"/>
      <c r="F47" s="490"/>
      <c r="G47" s="490"/>
      <c r="H47" s="470"/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00000000000001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420</v>
      </c>
      <c r="D49" s="480"/>
      <c r="E49" s="480"/>
      <c r="F49" s="480"/>
      <c r="G49" s="480"/>
      <c r="H49" s="470" t="s">
        <v>2384</v>
      </c>
      <c r="I49" s="471"/>
      <c r="J49" s="472"/>
      <c r="K49" s="473"/>
      <c r="L49" s="473"/>
      <c r="M49" s="472"/>
      <c r="N49" s="473"/>
      <c r="O49" s="473"/>
      <c r="P49" s="473"/>
      <c r="Q49" s="473"/>
      <c r="R49" s="65" t="s">
        <v>2510</v>
      </c>
      <c r="S49" s="25"/>
    </row>
    <row r="50" spans="2:19" ht="50.1" customHeight="1">
      <c r="B50" s="478"/>
      <c r="C50" s="480" t="s">
        <v>421</v>
      </c>
      <c r="D50" s="480"/>
      <c r="E50" s="480"/>
      <c r="F50" s="480"/>
      <c r="G50" s="480"/>
      <c r="H50" s="470"/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479"/>
      <c r="C51" s="511" t="s">
        <v>422</v>
      </c>
      <c r="D51" s="511"/>
      <c r="E51" s="511"/>
      <c r="F51" s="511"/>
      <c r="G51" s="511"/>
      <c r="H51" s="474"/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7" zoomScaleNormal="85" zoomScaleSheetLayoutView="100" workbookViewId="0">
      <selection activeCell="V35" sqref="V35:X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 t="s">
        <v>2498</v>
      </c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/>
      <c r="K7" s="514"/>
      <c r="L7" s="514"/>
      <c r="M7" s="514"/>
      <c r="N7" s="514"/>
      <c r="O7" s="515"/>
      <c r="P7" s="513" t="s">
        <v>2503</v>
      </c>
      <c r="Q7" s="514"/>
      <c r="R7" s="514"/>
      <c r="S7" s="514"/>
      <c r="T7" s="514"/>
      <c r="U7" s="515"/>
      <c r="V7" s="554" t="s">
        <v>2510</v>
      </c>
      <c r="W7" s="554"/>
      <c r="X7" s="554"/>
      <c r="Y7" s="554"/>
      <c r="Z7" s="554"/>
      <c r="AA7" s="554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/>
      <c r="K8" s="517"/>
      <c r="L8" s="517"/>
      <c r="M8" s="517"/>
      <c r="N8" s="517"/>
      <c r="O8" s="518"/>
      <c r="P8" s="516" t="s">
        <v>2503</v>
      </c>
      <c r="Q8" s="517"/>
      <c r="R8" s="517"/>
      <c r="S8" s="517"/>
      <c r="T8" s="517"/>
      <c r="U8" s="518"/>
      <c r="V8" s="512" t="s">
        <v>2510</v>
      </c>
      <c r="W8" s="512"/>
      <c r="X8" s="512"/>
      <c r="Y8" s="512"/>
      <c r="Z8" s="512"/>
      <c r="AA8" s="512"/>
      <c r="AB8" s="546"/>
      <c r="AC8" s="547"/>
      <c r="AD8" s="547"/>
      <c r="AE8" s="546"/>
      <c r="AF8" s="547"/>
      <c r="AG8" s="547"/>
      <c r="AH8" s="547"/>
      <c r="AI8" s="547"/>
      <c r="AJ8" s="547"/>
      <c r="AK8" s="547"/>
      <c r="AL8" s="547"/>
      <c r="AM8" s="547"/>
      <c r="AN8" s="558"/>
    </row>
    <row r="9" spans="1:44" ht="39.950000000000003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 t="s">
        <v>2503</v>
      </c>
      <c r="Q9" s="517"/>
      <c r="R9" s="517"/>
      <c r="S9" s="517"/>
      <c r="T9" s="517"/>
      <c r="U9" s="518"/>
      <c r="V9" s="512" t="s">
        <v>2510</v>
      </c>
      <c r="W9" s="512"/>
      <c r="X9" s="512"/>
      <c r="Y9" s="512"/>
      <c r="Z9" s="512"/>
      <c r="AA9" s="512"/>
      <c r="AB9" s="546"/>
      <c r="AC9" s="547"/>
      <c r="AD9" s="547"/>
      <c r="AE9" s="546"/>
      <c r="AF9" s="547"/>
      <c r="AG9" s="547"/>
      <c r="AH9" s="547"/>
      <c r="AI9" s="547"/>
      <c r="AJ9" s="547"/>
      <c r="AK9" s="547"/>
      <c r="AL9" s="547"/>
      <c r="AM9" s="547"/>
      <c r="AN9" s="558"/>
    </row>
    <row r="10" spans="1:44" ht="39.950000000000003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/>
      <c r="K10" s="517"/>
      <c r="L10" s="517"/>
      <c r="M10" s="517"/>
      <c r="N10" s="517"/>
      <c r="O10" s="518"/>
      <c r="P10" s="516" t="s">
        <v>2503</v>
      </c>
      <c r="Q10" s="517"/>
      <c r="R10" s="517"/>
      <c r="S10" s="517"/>
      <c r="T10" s="517"/>
      <c r="U10" s="518"/>
      <c r="V10" s="512" t="s">
        <v>2510</v>
      </c>
      <c r="W10" s="512"/>
      <c r="X10" s="512"/>
      <c r="Y10" s="512"/>
      <c r="Z10" s="512"/>
      <c r="AA10" s="512"/>
      <c r="AB10" s="546"/>
      <c r="AC10" s="547"/>
      <c r="AD10" s="547"/>
      <c r="AE10" s="546"/>
      <c r="AF10" s="547"/>
      <c r="AG10" s="547"/>
      <c r="AH10" s="547"/>
      <c r="AI10" s="547"/>
      <c r="AJ10" s="547"/>
      <c r="AK10" s="547"/>
      <c r="AL10" s="547"/>
      <c r="AM10" s="547"/>
      <c r="AN10" s="558"/>
    </row>
    <row r="11" spans="1:44" ht="39.950000000000003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/>
      <c r="K11" s="517"/>
      <c r="L11" s="517"/>
      <c r="M11" s="517"/>
      <c r="N11" s="517"/>
      <c r="O11" s="518"/>
      <c r="P11" s="516" t="s">
        <v>2498</v>
      </c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46"/>
      <c r="AF11" s="547"/>
      <c r="AG11" s="547"/>
      <c r="AH11" s="547"/>
      <c r="AI11" s="547"/>
      <c r="AJ11" s="547"/>
      <c r="AK11" s="547"/>
      <c r="AL11" s="547"/>
      <c r="AM11" s="547"/>
      <c r="AN11" s="558"/>
    </row>
    <row r="12" spans="1:44" ht="39.950000000000003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/>
      <c r="K12" s="517"/>
      <c r="L12" s="517"/>
      <c r="M12" s="517"/>
      <c r="N12" s="517"/>
      <c r="O12" s="518"/>
      <c r="P12" s="516" t="s">
        <v>2503</v>
      </c>
      <c r="Q12" s="517"/>
      <c r="R12" s="517"/>
      <c r="S12" s="517"/>
      <c r="T12" s="517"/>
      <c r="U12" s="518"/>
      <c r="V12" s="512" t="s">
        <v>2510</v>
      </c>
      <c r="W12" s="512"/>
      <c r="X12" s="512"/>
      <c r="Y12" s="512"/>
      <c r="Z12" s="512"/>
      <c r="AA12" s="512"/>
      <c r="AB12" s="546"/>
      <c r="AC12" s="547"/>
      <c r="AD12" s="547"/>
      <c r="AE12" s="546"/>
      <c r="AF12" s="547"/>
      <c r="AG12" s="547"/>
      <c r="AH12" s="547"/>
      <c r="AI12" s="547"/>
      <c r="AJ12" s="547"/>
      <c r="AK12" s="547"/>
      <c r="AL12" s="547"/>
      <c r="AM12" s="547"/>
      <c r="AN12" s="558"/>
    </row>
    <row r="13" spans="1:44" ht="39.950000000000003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/>
      <c r="K13" s="517"/>
      <c r="L13" s="517"/>
      <c r="M13" s="517"/>
      <c r="N13" s="517"/>
      <c r="O13" s="518"/>
      <c r="P13" s="516" t="s">
        <v>2498</v>
      </c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46"/>
      <c r="AF13" s="547"/>
      <c r="AG13" s="547"/>
      <c r="AH13" s="547"/>
      <c r="AI13" s="547"/>
      <c r="AJ13" s="547"/>
      <c r="AK13" s="547"/>
      <c r="AL13" s="547"/>
      <c r="AM13" s="547"/>
      <c r="AN13" s="558"/>
    </row>
    <row r="14" spans="1:44" ht="39.950000000000003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/>
      <c r="K14" s="520"/>
      <c r="L14" s="520"/>
      <c r="M14" s="520"/>
      <c r="N14" s="520"/>
      <c r="O14" s="521"/>
      <c r="P14" s="519" t="s">
        <v>2503</v>
      </c>
      <c r="Q14" s="520"/>
      <c r="R14" s="520"/>
      <c r="S14" s="520"/>
      <c r="T14" s="520"/>
      <c r="U14" s="521"/>
      <c r="V14" s="549" t="s">
        <v>2510</v>
      </c>
      <c r="W14" s="549"/>
      <c r="X14" s="549"/>
      <c r="Y14" s="549"/>
      <c r="Z14" s="549"/>
      <c r="AA14" s="549"/>
      <c r="AB14" s="555"/>
      <c r="AC14" s="556"/>
      <c r="AD14" s="556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/>
      <c r="K16" s="514"/>
      <c r="L16" s="514"/>
      <c r="M16" s="514"/>
      <c r="N16" s="514"/>
      <c r="O16" s="515"/>
      <c r="P16" s="513" t="s">
        <v>2503</v>
      </c>
      <c r="Q16" s="514"/>
      <c r="R16" s="514"/>
      <c r="S16" s="514"/>
      <c r="T16" s="514"/>
      <c r="U16" s="515"/>
      <c r="V16" s="554" t="s">
        <v>2510</v>
      </c>
      <c r="W16" s="554"/>
      <c r="X16" s="554"/>
      <c r="Y16" s="554"/>
      <c r="Z16" s="554"/>
      <c r="AA16" s="554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/>
      <c r="K17" s="517"/>
      <c r="L17" s="517"/>
      <c r="M17" s="517"/>
      <c r="N17" s="517"/>
      <c r="O17" s="518"/>
      <c r="P17" s="516" t="s">
        <v>2503</v>
      </c>
      <c r="Q17" s="517"/>
      <c r="R17" s="517"/>
      <c r="S17" s="517"/>
      <c r="T17" s="517"/>
      <c r="U17" s="518"/>
      <c r="V17" s="512" t="s">
        <v>2510</v>
      </c>
      <c r="W17" s="512"/>
      <c r="X17" s="512"/>
      <c r="Y17" s="512"/>
      <c r="Z17" s="512"/>
      <c r="AA17" s="512"/>
      <c r="AB17" s="546"/>
      <c r="AC17" s="547"/>
      <c r="AD17" s="547"/>
      <c r="AE17" s="546"/>
      <c r="AF17" s="547"/>
      <c r="AG17" s="547"/>
      <c r="AH17" s="547"/>
      <c r="AI17" s="547"/>
      <c r="AJ17" s="547"/>
      <c r="AK17" s="547"/>
      <c r="AL17" s="547"/>
      <c r="AM17" s="547"/>
      <c r="AN17" s="558"/>
    </row>
    <row r="18" spans="1:40" ht="39.950000000000003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/>
      <c r="K18" s="517"/>
      <c r="L18" s="517"/>
      <c r="M18" s="517"/>
      <c r="N18" s="517"/>
      <c r="O18" s="518"/>
      <c r="P18" s="516" t="s">
        <v>2503</v>
      </c>
      <c r="Q18" s="517"/>
      <c r="R18" s="517"/>
      <c r="S18" s="517"/>
      <c r="T18" s="517"/>
      <c r="U18" s="518"/>
      <c r="V18" s="512" t="s">
        <v>2510</v>
      </c>
      <c r="W18" s="512"/>
      <c r="X18" s="512"/>
      <c r="Y18" s="512"/>
      <c r="Z18" s="512"/>
      <c r="AA18" s="512"/>
      <c r="AB18" s="546"/>
      <c r="AC18" s="547"/>
      <c r="AD18" s="547"/>
      <c r="AE18" s="546"/>
      <c r="AF18" s="547"/>
      <c r="AG18" s="547"/>
      <c r="AH18" s="547"/>
      <c r="AI18" s="547"/>
      <c r="AJ18" s="547"/>
      <c r="AK18" s="547"/>
      <c r="AL18" s="547"/>
      <c r="AM18" s="547"/>
      <c r="AN18" s="558"/>
    </row>
    <row r="19" spans="1:40" ht="39.950000000000003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/>
      <c r="K19" s="517"/>
      <c r="L19" s="517"/>
      <c r="M19" s="517"/>
      <c r="N19" s="517"/>
      <c r="O19" s="518"/>
      <c r="P19" s="516" t="s">
        <v>2503</v>
      </c>
      <c r="Q19" s="517"/>
      <c r="R19" s="517"/>
      <c r="S19" s="517"/>
      <c r="T19" s="517"/>
      <c r="U19" s="518"/>
      <c r="V19" s="512" t="s">
        <v>2510</v>
      </c>
      <c r="W19" s="512"/>
      <c r="X19" s="512"/>
      <c r="Y19" s="512"/>
      <c r="Z19" s="512"/>
      <c r="AA19" s="512"/>
      <c r="AB19" s="546"/>
      <c r="AC19" s="547"/>
      <c r="AD19" s="547"/>
      <c r="AE19" s="546"/>
      <c r="AF19" s="547"/>
      <c r="AG19" s="547"/>
      <c r="AH19" s="547"/>
      <c r="AI19" s="547"/>
      <c r="AJ19" s="547"/>
      <c r="AK19" s="547"/>
      <c r="AL19" s="547"/>
      <c r="AM19" s="547"/>
      <c r="AN19" s="558"/>
    </row>
    <row r="20" spans="1:40" ht="39.950000000000003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 t="s">
        <v>2498</v>
      </c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46"/>
      <c r="AF20" s="547"/>
      <c r="AG20" s="547"/>
      <c r="AH20" s="547"/>
      <c r="AI20" s="547"/>
      <c r="AJ20" s="547"/>
      <c r="AK20" s="547"/>
      <c r="AL20" s="547"/>
      <c r="AM20" s="547"/>
      <c r="AN20" s="558"/>
    </row>
    <row r="21" spans="1:40" ht="39.950000000000003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 t="s">
        <v>2503</v>
      </c>
      <c r="Q21" s="517"/>
      <c r="R21" s="517"/>
      <c r="S21" s="517"/>
      <c r="T21" s="517"/>
      <c r="U21" s="518"/>
      <c r="V21" s="512" t="s">
        <v>2510</v>
      </c>
      <c r="W21" s="512"/>
      <c r="X21" s="512"/>
      <c r="Y21" s="512"/>
      <c r="Z21" s="512"/>
      <c r="AA21" s="512"/>
      <c r="AB21" s="546"/>
      <c r="AC21" s="547"/>
      <c r="AD21" s="547"/>
      <c r="AE21" s="546"/>
      <c r="AF21" s="547"/>
      <c r="AG21" s="547"/>
      <c r="AH21" s="547"/>
      <c r="AI21" s="547"/>
      <c r="AJ21" s="547"/>
      <c r="AK21" s="547"/>
      <c r="AL21" s="547"/>
      <c r="AM21" s="547"/>
      <c r="AN21" s="558"/>
    </row>
    <row r="22" spans="1:40" ht="39.950000000000003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2503</v>
      </c>
      <c r="Q22" s="517"/>
      <c r="R22" s="517"/>
      <c r="S22" s="517"/>
      <c r="T22" s="517"/>
      <c r="U22" s="518"/>
      <c r="V22" s="512" t="s">
        <v>2510</v>
      </c>
      <c r="W22" s="512"/>
      <c r="X22" s="512"/>
      <c r="Y22" s="512"/>
      <c r="Z22" s="512"/>
      <c r="AA22" s="512"/>
      <c r="AB22" s="546"/>
      <c r="AC22" s="547"/>
      <c r="AD22" s="547"/>
      <c r="AE22" s="546"/>
      <c r="AF22" s="547"/>
      <c r="AG22" s="547"/>
      <c r="AH22" s="547"/>
      <c r="AI22" s="547"/>
      <c r="AJ22" s="547"/>
      <c r="AK22" s="547"/>
      <c r="AL22" s="547"/>
      <c r="AM22" s="547"/>
      <c r="AN22" s="558"/>
    </row>
    <row r="23" spans="1:40" ht="39.950000000000003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/>
      <c r="K23" s="517"/>
      <c r="L23" s="517"/>
      <c r="M23" s="517"/>
      <c r="N23" s="517"/>
      <c r="O23" s="518"/>
      <c r="P23" s="516" t="s">
        <v>2498</v>
      </c>
      <c r="Q23" s="517"/>
      <c r="R23" s="517"/>
      <c r="S23" s="517"/>
      <c r="T23" s="517"/>
      <c r="U23" s="518"/>
      <c r="V23" s="512"/>
      <c r="W23" s="512"/>
      <c r="X23" s="512"/>
      <c r="Y23" s="512"/>
      <c r="Z23" s="512"/>
      <c r="AA23" s="512"/>
      <c r="AB23" s="546"/>
      <c r="AC23" s="547"/>
      <c r="AD23" s="547"/>
      <c r="AE23" s="546"/>
      <c r="AF23" s="547"/>
      <c r="AG23" s="547"/>
      <c r="AH23" s="547"/>
      <c r="AI23" s="547"/>
      <c r="AJ23" s="547"/>
      <c r="AK23" s="547"/>
      <c r="AL23" s="547"/>
      <c r="AM23" s="547"/>
      <c r="AN23" s="558"/>
    </row>
    <row r="24" spans="1:40" ht="39.950000000000003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/>
      <c r="K24" s="517"/>
      <c r="L24" s="517"/>
      <c r="M24" s="517"/>
      <c r="N24" s="517"/>
      <c r="O24" s="518"/>
      <c r="P24" s="516" t="s">
        <v>2498</v>
      </c>
      <c r="Q24" s="517"/>
      <c r="R24" s="517"/>
      <c r="S24" s="517"/>
      <c r="T24" s="517"/>
      <c r="U24" s="518"/>
      <c r="V24" s="512"/>
      <c r="W24" s="512"/>
      <c r="X24" s="512"/>
      <c r="Y24" s="512"/>
      <c r="Z24" s="512"/>
      <c r="AA24" s="512"/>
      <c r="AB24" s="546"/>
      <c r="AC24" s="547"/>
      <c r="AD24" s="547"/>
      <c r="AE24" s="546"/>
      <c r="AF24" s="547"/>
      <c r="AG24" s="547"/>
      <c r="AH24" s="547"/>
      <c r="AI24" s="547"/>
      <c r="AJ24" s="547"/>
      <c r="AK24" s="547"/>
      <c r="AL24" s="547"/>
      <c r="AM24" s="547"/>
      <c r="AN24" s="558"/>
    </row>
    <row r="25" spans="1:40" ht="39.950000000000003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 t="s">
        <v>2503</v>
      </c>
      <c r="Q25" s="520"/>
      <c r="R25" s="520"/>
      <c r="S25" s="520"/>
      <c r="T25" s="520"/>
      <c r="U25" s="521"/>
      <c r="V25" s="549" t="s">
        <v>2510</v>
      </c>
      <c r="W25" s="549"/>
      <c r="X25" s="549"/>
      <c r="Y25" s="549"/>
      <c r="Z25" s="549"/>
      <c r="AA25" s="549"/>
      <c r="AB25" s="555"/>
      <c r="AC25" s="556"/>
      <c r="AD25" s="556"/>
      <c r="AE25" s="555"/>
      <c r="AF25" s="556"/>
      <c r="AG25" s="556"/>
      <c r="AH25" s="556"/>
      <c r="AI25" s="556"/>
      <c r="AJ25" s="556"/>
      <c r="AK25" s="556"/>
      <c r="AL25" s="556"/>
      <c r="AM25" s="556"/>
      <c r="AN25" s="559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 t="s">
        <v>2498</v>
      </c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/>
      <c r="K28" s="517"/>
      <c r="L28" s="517"/>
      <c r="M28" s="517"/>
      <c r="N28" s="517"/>
      <c r="O28" s="518"/>
      <c r="P28" s="516" t="s">
        <v>2498</v>
      </c>
      <c r="Q28" s="517"/>
      <c r="R28" s="517"/>
      <c r="S28" s="517"/>
      <c r="T28" s="517"/>
      <c r="U28" s="518"/>
      <c r="V28" s="512"/>
      <c r="W28" s="512"/>
      <c r="X28" s="512"/>
      <c r="Y28" s="512"/>
      <c r="Z28" s="512"/>
      <c r="AA28" s="512"/>
      <c r="AB28" s="546"/>
      <c r="AC28" s="547"/>
      <c r="AD28" s="547"/>
      <c r="AE28" s="546"/>
      <c r="AF28" s="547"/>
      <c r="AG28" s="547"/>
      <c r="AH28" s="547"/>
      <c r="AI28" s="547"/>
      <c r="AJ28" s="547"/>
      <c r="AK28" s="547"/>
      <c r="AL28" s="547"/>
      <c r="AM28" s="547"/>
      <c r="AN28" s="558"/>
    </row>
    <row r="29" spans="1:40" ht="39.950000000000003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/>
      <c r="K29" s="517"/>
      <c r="L29" s="517"/>
      <c r="M29" s="517"/>
      <c r="N29" s="517"/>
      <c r="O29" s="518"/>
      <c r="P29" s="516" t="s">
        <v>2498</v>
      </c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46"/>
      <c r="AF29" s="547"/>
      <c r="AG29" s="547"/>
      <c r="AH29" s="547"/>
      <c r="AI29" s="547"/>
      <c r="AJ29" s="547"/>
      <c r="AK29" s="547"/>
      <c r="AL29" s="547"/>
      <c r="AM29" s="547"/>
      <c r="AN29" s="558"/>
    </row>
    <row r="30" spans="1:40" ht="39.950000000000003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/>
      <c r="K30" s="517"/>
      <c r="L30" s="517"/>
      <c r="M30" s="517"/>
      <c r="N30" s="517"/>
      <c r="O30" s="518"/>
      <c r="P30" s="516" t="s">
        <v>2503</v>
      </c>
      <c r="Q30" s="517"/>
      <c r="R30" s="517"/>
      <c r="S30" s="517"/>
      <c r="T30" s="517"/>
      <c r="U30" s="518"/>
      <c r="V30" s="512" t="s">
        <v>2510</v>
      </c>
      <c r="W30" s="512"/>
      <c r="X30" s="512"/>
      <c r="Y30" s="512"/>
      <c r="Z30" s="512"/>
      <c r="AA30" s="512"/>
      <c r="AB30" s="546"/>
      <c r="AC30" s="547"/>
      <c r="AD30" s="547"/>
      <c r="AE30" s="546"/>
      <c r="AF30" s="547"/>
      <c r="AG30" s="547"/>
      <c r="AH30" s="547"/>
      <c r="AI30" s="547"/>
      <c r="AJ30" s="547"/>
      <c r="AK30" s="547"/>
      <c r="AL30" s="547"/>
      <c r="AM30" s="547"/>
      <c r="AN30" s="558"/>
    </row>
    <row r="31" spans="1:40" ht="39.950000000000003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/>
      <c r="K31" s="520"/>
      <c r="L31" s="520"/>
      <c r="M31" s="520"/>
      <c r="N31" s="520"/>
      <c r="O31" s="521"/>
      <c r="P31" s="519" t="s">
        <v>2503</v>
      </c>
      <c r="Q31" s="520"/>
      <c r="R31" s="520"/>
      <c r="S31" s="520"/>
      <c r="T31" s="520"/>
      <c r="U31" s="521"/>
      <c r="V31" s="549" t="s">
        <v>2510</v>
      </c>
      <c r="W31" s="549"/>
      <c r="X31" s="549"/>
      <c r="Y31" s="549"/>
      <c r="Z31" s="549"/>
      <c r="AA31" s="549"/>
      <c r="AB31" s="555"/>
      <c r="AC31" s="556"/>
      <c r="AD31" s="556"/>
      <c r="AE31" s="555"/>
      <c r="AF31" s="556"/>
      <c r="AG31" s="556"/>
      <c r="AH31" s="556"/>
      <c r="AI31" s="556"/>
      <c r="AJ31" s="556"/>
      <c r="AK31" s="556"/>
      <c r="AL31" s="556"/>
      <c r="AM31" s="556"/>
      <c r="AN31" s="559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/>
      <c r="K33" s="514"/>
      <c r="L33" s="514"/>
      <c r="M33" s="514"/>
      <c r="N33" s="514"/>
      <c r="O33" s="515"/>
      <c r="P33" s="513" t="s">
        <v>2503</v>
      </c>
      <c r="Q33" s="514"/>
      <c r="R33" s="514"/>
      <c r="S33" s="514"/>
      <c r="T33" s="514"/>
      <c r="U33" s="515"/>
      <c r="V33" s="554" t="s">
        <v>2510</v>
      </c>
      <c r="W33" s="554"/>
      <c r="X33" s="554"/>
      <c r="Y33" s="554"/>
      <c r="Z33" s="554"/>
      <c r="AA33" s="554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/>
      <c r="K34" s="517"/>
      <c r="L34" s="517"/>
      <c r="M34" s="517"/>
      <c r="N34" s="517"/>
      <c r="O34" s="518"/>
      <c r="P34" s="516" t="s">
        <v>2498</v>
      </c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46"/>
      <c r="AF34" s="547"/>
      <c r="AG34" s="547"/>
      <c r="AH34" s="547"/>
      <c r="AI34" s="547"/>
      <c r="AJ34" s="547"/>
      <c r="AK34" s="547"/>
      <c r="AL34" s="547"/>
      <c r="AM34" s="547"/>
      <c r="AN34" s="558"/>
    </row>
    <row r="35" spans="1:40" ht="39.950000000000003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/>
      <c r="K35" s="520"/>
      <c r="L35" s="520"/>
      <c r="M35" s="520"/>
      <c r="N35" s="520"/>
      <c r="O35" s="521"/>
      <c r="P35" s="519" t="s">
        <v>2498</v>
      </c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5"/>
      <c r="AF35" s="556"/>
      <c r="AG35" s="556"/>
      <c r="AH35" s="556"/>
      <c r="AI35" s="556"/>
      <c r="AJ35" s="556"/>
      <c r="AK35" s="556"/>
      <c r="AL35" s="556"/>
      <c r="AM35" s="556"/>
      <c r="AN35" s="559"/>
    </row>
    <row r="36" spans="1:40" ht="15" customHeight="1">
      <c r="A36" s="560" t="s">
        <v>393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  <c r="AE36" s="560"/>
      <c r="AF36" s="560"/>
      <c r="AG36" s="560"/>
      <c r="AH36" s="560"/>
      <c r="AI36" s="560"/>
      <c r="AJ36" s="560"/>
      <c r="AK36" s="560"/>
      <c r="AL36" s="560"/>
      <c r="AM36" s="560"/>
      <c r="AN36" s="560"/>
    </row>
    <row r="37" spans="1:40" ht="15" customHeight="1">
      <c r="A37" s="560" t="s">
        <v>394</v>
      </c>
      <c r="B37" s="560"/>
      <c r="C37" s="560"/>
      <c r="D37" s="560"/>
      <c r="E37" s="560"/>
      <c r="F37" s="560"/>
      <c r="G37" s="560"/>
      <c r="H37" s="560"/>
      <c r="I37" s="560"/>
      <c r="J37" s="560"/>
      <c r="K37" s="560"/>
      <c r="L37" s="560"/>
      <c r="M37" s="560"/>
      <c r="N37" s="560"/>
      <c r="O37" s="560"/>
      <c r="P37" s="560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  <c r="AE37" s="560"/>
      <c r="AF37" s="560"/>
      <c r="AG37" s="560"/>
      <c r="AH37" s="560"/>
      <c r="AI37" s="560"/>
      <c r="AJ37" s="560"/>
      <c r="AK37" s="560"/>
      <c r="AL37" s="560"/>
      <c r="AM37" s="560"/>
      <c r="AN37" s="560"/>
    </row>
    <row r="38" spans="1:40" ht="15" customHeight="1">
      <c r="A38" s="560" t="s">
        <v>395</v>
      </c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  <c r="AE38" s="560"/>
      <c r="AF38" s="560"/>
      <c r="AG38" s="560"/>
      <c r="AH38" s="560"/>
      <c r="AI38" s="560"/>
      <c r="AJ38" s="560"/>
      <c r="AK38" s="560"/>
      <c r="AL38" s="560"/>
      <c r="AM38" s="560"/>
      <c r="AN38" s="56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IDE-NECNOTE</dc:creator>
  <cp:lastModifiedBy>slowlife</cp:lastModifiedBy>
  <cp:lastPrinted>2023-08-19T10:46:07Z</cp:lastPrinted>
  <dcterms:created xsi:type="dcterms:W3CDTF">2020-12-23T05:28:24Z</dcterms:created>
  <dcterms:modified xsi:type="dcterms:W3CDTF">2023-08-30T01:39:08Z</dcterms:modified>
</cp:coreProperties>
</file>