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01~150\112_養刻舘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<sst xmlns="http://schemas.openxmlformats.org/spreadsheetml/2006/main" count="192" uniqueCount="144">
  <si>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</si>
  <si>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</si>
  <si>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</si>
  <si>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</si>
  <si>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</si>
  <si>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</si>
  <si>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</si>
  <si>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</si>
  <si>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</si>
  <si>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</si>
  <si>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</si>
  <si>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</si>
  <si>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</si>
  <si>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</si>
  <si>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</si>
  <si>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</si>
  <si>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</si>
  <si>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</si>
  <si>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</si>
  <si>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</si>
  <si>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</si>
  <si>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</si>
  <si>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</si>
  <si>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</si>
  <si>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</si>
  <si>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</si>
  <si>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</si>
  <si>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</si>
  <si>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</si>
  <si>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</si>
  <si>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</si>
  <si>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</si>
  <si>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</si>
  <si>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</si>
  <si>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</si>
  <si>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</si>
  <si>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</si>
  <si>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</si>
  <si>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</si>
  <si>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</si>
  <si>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</si>
  <si>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</si>
  <si>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</si>
  <si>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</si>
  <si>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</si>
  <si>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</si>
  <si>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</si>
  <si>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</si>
  <si>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</si>
  <si>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</si>
  <si>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</si>
  <si>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</si>
  <si>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</si>
  <si>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</si>
  <si>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</si>
  <si>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</si>
  <si>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</si>
  <si>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</si>
  <si>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</si>
  <si>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</si>
  <si>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</si>
  <si>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</si>
  <si>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</si>
  <si>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</si>
  <si>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</si>
  <si>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</si>
  <si>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</si>
  <si>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</si>
  <si>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</si>
  <si>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</si>
  <si>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</si>
  <si>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</si>
  <si>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</si>
  <si>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</si>
  <si>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</si>
  <si>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</si>
  <si>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</si>
  <si>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</si>
  <si>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</si>
  <si>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</si>
  <si>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</si>
  <si>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</si>
  <si>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</si>
  <si>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</si>
  <si>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</si>
  <si>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</si>
  <si>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</si>
  <si>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</si>
  <si>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</si>
  <si>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</si>
  <si>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</si>
  <si>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</si>
  <si>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</si>
  <si>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</si>
  <si>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</si>
  <si>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</si>
  <si>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</si>
  <si>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</si>
  <si>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</si>
  <si>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</si>
  <si>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</si>
  <si>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</si>
  <si>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</si>
  <si>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</si>
  <si>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</si>
  <si>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</si>
  <si>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</si>
  <si>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</si>
  <si>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</si>
  <si>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</si>
  <si>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</si>
  <si>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</si>
  <si>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</si>
  <si>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</si>
  <si>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</si>
  <si>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</si>
  <si>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</si>
  <si>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</si>
  <si>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</si>
  <si>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</si>
  <si>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</si>
  <si>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</si>
  <si>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</si>
  <si>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</si>
  <si>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</si>
  <si>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</si>
  <si>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</si>
  <si>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</si>
  <si>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</si>
  <si>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</si>
  <si>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</si>
  <si>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</si>
  <si>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</si>
  <si>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</si>
  <si>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</si>
  <si>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</si>
  <si>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</si>
  <si>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グループハウス養刻館</t>
    <rPh sb="7" eb="10">
      <t>ヨウコクカン</t>
    </rPh>
    <phoneticPr fontId="1"/>
  </si>
  <si>
    <t>旭川市永山9条2丁目1番28号</t>
    <rPh sb="0" eb="5">
      <t>アサヒカワシナガヤマ</t>
    </rPh>
    <phoneticPr fontId="1"/>
  </si>
  <si>
    <t>0166-40-0088</t>
    <phoneticPr fontId="1"/>
  </si>
  <si>
    <t>株式会社　輝</t>
    <rPh sb="0" eb="4">
      <t>カブシキガイシャ</t>
    </rPh>
    <rPh sb="5" eb="6">
      <t>テル</t>
    </rPh>
    <phoneticPr fontId="1"/>
  </si>
  <si>
    <t>https://youkokukan.com</t>
    <phoneticPr fontId="1"/>
  </si>
  <si>
    <t>なし</t>
    <phoneticPr fontId="1"/>
  </si>
  <si>
    <t>一般居室と共用場所</t>
    <rPh sb="0" eb="4">
      <t>イッパンキョシツ</t>
    </rPh>
    <rPh sb="5" eb="9">
      <t>キョウヨウバショ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</si>
</sst>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4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42263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18</v>
      </c>
      <c r="Q15" s="92" t="s">
        <v>22</v>
      </c>
      <c r="R15" s="92"/>
      <c r="S15" s="18">
        <v>24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0</v>
      </c>
      <c r="O17" s="12" t="s">
        <v>34</v>
      </c>
      <c r="P17" s="15" t="s">
        <v>67</v>
      </c>
      <c r="Q17" s="18">
        <v>0</v>
      </c>
      <c r="R17" s="12" t="s">
        <v>34</v>
      </c>
      <c r="S17" s="15" t="s">
        <v>68</v>
      </c>
      <c r="T17" s="18">
        <v>0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1</v>
      </c>
      <c r="O18" s="12" t="s">
        <v>34</v>
      </c>
      <c r="P18" s="15" t="s">
        <v>70</v>
      </c>
      <c r="Q18" s="18">
        <v>13</v>
      </c>
      <c r="R18" s="12" t="s">
        <v>34</v>
      </c>
      <c r="S18" s="15" t="s">
        <v>30</v>
      </c>
      <c r="T18" s="18">
        <v>4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24</v>
      </c>
      <c r="N19" s="75"/>
      <c r="O19" s="21" t="s">
        <v>106</v>
      </c>
      <c r="P19" s="18">
        <v>9.9369999999999994</v>
      </c>
      <c r="Q19" s="87" t="s">
        <v>100</v>
      </c>
      <c r="R19" s="87"/>
      <c r="S19" s="18">
        <v>9.9369999999999994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63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120500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120500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52500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40000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0</v>
      </c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143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142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142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グループハウス養刻館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旭川市永山9条2丁目1番28号</v>
      </c>
      <c r="F2" s="30" t="str">
        <f>情報開示!M11</f>
        <v>0166-40-0088</v>
      </c>
      <c r="G2" s="30" t="str">
        <f>情報開示!M12</f>
        <v>株式会社　輝</v>
      </c>
      <c r="H2" s="30" t="str">
        <f>情報開示!M13</f>
        <v>https://youkokukan.com</v>
      </c>
      <c r="I2" s="31">
        <f>情報開示!M14</f>
        <v>42263</v>
      </c>
      <c r="J2" s="30">
        <f>情報開示!P15</f>
        <v>18</v>
      </c>
      <c r="K2" s="30">
        <f>情報開示!S15</f>
        <v>24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0</v>
      </c>
      <c r="P2" s="30">
        <f>情報開示!Q17</f>
        <v>0</v>
      </c>
      <c r="Q2" s="30">
        <f>情報開示!T17</f>
        <v>0</v>
      </c>
      <c r="R2" s="30">
        <f>情報開示!N18</f>
        <v>1</v>
      </c>
      <c r="S2" s="30">
        <f>情報開示!Q18</f>
        <v>13</v>
      </c>
      <c r="T2" s="30">
        <f>情報開示!T18</f>
        <v>4</v>
      </c>
      <c r="U2" s="30">
        <f>情報開示!M19</f>
        <v>24</v>
      </c>
      <c r="V2" s="30">
        <f>情報開示!P19</f>
        <v>9.9369999999999994</v>
      </c>
      <c r="W2" s="30">
        <f>情報開示!S19</f>
        <v>9.9369999999999994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120500</v>
      </c>
      <c r="AG2" s="32">
        <f>情報開示!P27</f>
        <v>120500</v>
      </c>
      <c r="AH2" s="32">
        <f>情報開示!P28</f>
        <v>28000</v>
      </c>
      <c r="AI2" s="32">
        <f>情報開示!P29</f>
        <v>52500</v>
      </c>
      <c r="AJ2" s="32">
        <f>情報開示!P30</f>
        <v>40000</v>
      </c>
      <c r="AK2" s="32">
        <f>情報開示!P31</f>
        <v>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 t="str">
        <f>情報開示!M33</f>
        <v>なし</v>
      </c>
      <c r="AP2" s="30" t="str">
        <f>情報開示!M35</f>
        <v>一般居室と共用場所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