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iousya002\Desktop\令和５年度現況報告書\「令和５年度有料現況報告の提出について（住宅型有料老人ホーム啓翁舎俱楽部）」\"/>
    </mc:Choice>
  </mc:AlternateContent>
  <xr:revisionPtr revIDLastSave="0" documentId="13_ncr:1_{A6E1F86E-EC8C-43F0-A0EB-16BC824BCBDA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<sst xmlns="http://schemas.openxmlformats.org/spreadsheetml/2006/main" count="3010" uniqueCount="2542">
  <si>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</si>
  <si>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</si>
  <si>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</si>
  <si>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</si>
  <si>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</si>
  <si>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</si>
  <si>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</si>
  <si>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</si>
  <si>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</si>
  <si>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</si>
  <si>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</si>
  <si>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</si>
  <si>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</si>
  <si>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</si>
  <si>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</si>
  <si>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</si>
  <si>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</si>
  <si>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</si>
  <si>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</si>
  <si>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</si>
  <si>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</si>
  <si>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</si>
  <si>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</si>
  <si>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</si>
  <si>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</si>
  <si>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</si>
  <si>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</si>
  <si>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</si>
  <si>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</si>
  <si>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</si>
  <si>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</si>
  <si>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</si>
  <si>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</si>
  <si>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</si>
  <si>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</si>
  <si>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</si>
  <si>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</si>
  <si>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</si>
  <si>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</si>
  <si>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</si>
  <si>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</si>
  <si>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</si>
  <si>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</si>
  <si>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</si>
  <si>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</si>
  <si>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</si>
  <si>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</si>
  <si>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</si>
  <si>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</si>
  <si>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</si>
  <si>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</si>
  <si>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</si>
  <si>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</si>
  <si>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</si>
  <si>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</si>
  <si>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</si>
  <si>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</si>
  <si>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</si>
  <si>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</si>
  <si>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</si>
  <si>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</si>
  <si>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</si>
  <si>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</si>
  <si>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</si>
  <si>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</si>
  <si>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</si>
  <si>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</si>
  <si>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</si>
  <si>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</si>
  <si>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</si>
  <si>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</si>
  <si>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</si>
  <si>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</si>
  <si>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</si>
  <si>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</si>
  <si>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</si>
  <si>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</si>
  <si>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</si>
  <si>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</si>
  <si>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</si>
  <si>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</si>
  <si>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</si>
  <si>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</si>
  <si>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</si>
  <si>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</si>
  <si>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</si>
  <si>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</si>
  <si>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</si>
  <si>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</si>
  <si>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</si>
  <si>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</si>
  <si>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</si>
  <si>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</si>
  <si>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</si>
  <si>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</si>
  <si>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</si>
  <si>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</si>
  <si>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</si>
  <si>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</si>
  <si>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</si>
  <si>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</si>
  <si>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</si>
  <si>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</si>
  <si>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</si>
  <si>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</si>
  <si>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</si>
  <si>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</si>
  <si>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</si>
  <si>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</si>
  <si>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</si>
  <si>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</si>
  <si>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</si>
  <si>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</si>
  <si>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</si>
  <si>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</si>
  <si>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</si>
  <si>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</si>
  <si>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</si>
  <si>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</si>
  <si>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</si>
  <si>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</si>
  <si>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</si>
  <si>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</si>
  <si>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</si>
  <si>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</si>
  <si>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</si>
  <si>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</si>
  <si>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</si>
  <si>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</si>
  <si>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</si>
  <si>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</si>
  <si>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</si>
  <si>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</si>
  <si>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</si>
  <si>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</si>
  <si>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</si>
  <si>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</si>
  <si>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</si>
  <si>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</si>
  <si>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</si>
  <si>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</si>
  <si>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</si>
  <si>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</si>
  <si>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</si>
  <si>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</si>
  <si>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</si>
  <si>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</si>
  <si>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</si>
  <si>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</si>
  <si>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</si>
  <si>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</si>
  <si>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</si>
  <si>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</si>
  <si>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</si>
  <si>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</si>
  <si>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</si>
  <si>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</si>
  <si>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</si>
  <si>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</si>
  <si>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</si>
  <si>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</si>
  <si>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</si>
  <si>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</si>
  <si>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</si>
  <si>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</si>
  <si>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</si>
  <si>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</si>
  <si>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</si>
  <si>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</si>
  <si>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</si>
  <si>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</si>
  <si>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</si>
  <si>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</si>
  <si>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</si>
  <si>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</si>
  <si>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</si>
  <si>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</si>
  <si>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</si>
  <si>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</si>
  <si>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</si>
  <si>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</si>
  <si>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</si>
  <si>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</si>
  <si>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</si>
  <si>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</si>
  <si>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</si>
  <si>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</si>
  <si>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</si>
  <si>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</si>
  <si>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</si>
  <si>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</si>
  <si>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</si>
  <si>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</si>
  <si>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</si>
  <si>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</si>
  <si>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</si>
  <si>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</si>
  <si>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</si>
  <si>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</si>
  <si>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</si>
  <si>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</si>
  <si>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</si>
  <si>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</si>
  <si>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</si>
  <si>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</si>
  <si>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</si>
  <si>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</si>
  <si>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</si>
  <si>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</si>
  <si>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</si>
  <si>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</si>
  <si>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</si>
  <si>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</si>
  <si>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</si>
  <si>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</si>
  <si>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</si>
  <si>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</si>
  <si>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</si>
  <si>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</si>
  <si>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</si>
  <si>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</si>
  <si>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</si>
  <si>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</si>
  <si>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</si>
  <si>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</si>
  <si>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</si>
  <si>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</si>
  <si>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</si>
  <si>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</si>
  <si>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</si>
  <si>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</si>
  <si>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</si>
  <si>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</si>
  <si>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</si>
  <si>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</si>
  <si>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</si>
  <si>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</si>
  <si>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</si>
  <si>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</si>
  <si>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</si>
  <si>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</si>
  <si>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</si>
  <si>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</si>
  <si>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</si>
  <si>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</si>
  <si>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</si>
  <si>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</si>
  <si>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</si>
  <si>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</si>
  <si>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</si>
  <si>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</si>
  <si>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</si>
  <si>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</si>
  <si>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</si>
  <si>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</si>
  <si>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</si>
  <si>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</si>
  <si>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</si>
  <si>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</si>
  <si>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</si>
  <si>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</si>
  <si>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</si>
  <si>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</si>
  <si>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</si>
  <si>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</si>
  <si>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</si>
  <si>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</si>
  <si>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</si>
  <si>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</si>
  <si>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</si>
  <si>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</si>
  <si>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</si>
  <si>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</si>
  <si>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</si>
  <si>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</si>
  <si>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</si>
  <si>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</si>
  <si>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</si>
  <si>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</si>
  <si>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</si>
  <si>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</si>
  <si>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</si>
  <si>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</si>
  <si>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</si>
  <si>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</si>
  <si>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</si>
  <si>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</si>
  <si>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</si>
  <si>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</si>
  <si>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</si>
  <si>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</si>
  <si>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</si>
  <si>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</si>
  <si>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</si>
  <si>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</si>
  <si>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</si>
  <si>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</si>
  <si>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</si>
  <si>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</si>
  <si>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</si>
  <si>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</si>
  <si>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</si>
  <si>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</si>
  <si>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</si>
  <si>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</si>
  <si>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</si>
  <si>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</si>
  <si>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</si>
  <si>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</si>
  <si>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</si>
  <si>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</si>
  <si>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</si>
  <si>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</si>
  <si>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</si>
  <si>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</si>
  <si>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</si>
  <si>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</si>
  <si>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</si>
  <si>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</si>
  <si>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</si>
  <si>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</si>
  <si>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</si>
  <si>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</si>
  <si>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</si>
  <si>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</si>
  <si>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</si>
  <si>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</si>
  <si>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</si>
  <si>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</si>
  <si>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</si>
  <si>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</si>
  <si>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</si>
  <si>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</si>
  <si>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</si>
  <si>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</si>
  <si>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</si>
  <si>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</si>
  <si>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</si>
  <si>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</si>
  <si>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</si>
  <si>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</si>
  <si>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</si>
  <si>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</si>
  <si>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</si>
  <si>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</si>
  <si>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</si>
  <si>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</si>
  <si>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</si>
  <si>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</si>
  <si>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</si>
  <si>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</si>
  <si>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</si>
  <si>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</si>
  <si>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</si>
  <si>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</si>
  <si>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</si>
  <si>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</si>
  <si>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</si>
  <si>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</si>
  <si>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</si>
  <si>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</si>
  <si>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</si>
  <si>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</si>
  <si>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</si>
  <si>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</si>
  <si>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</si>
  <si>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</si>
  <si>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</si>
  <si>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</si>
  <si>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</si>
  <si>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</si>
  <si>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</si>
  <si>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</si>
  <si>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</si>
  <si>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</si>
  <si>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</si>
  <si>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</si>
  <si>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</si>
  <si>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</si>
  <si>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</si>
  <si>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</si>
  <si>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</si>
  <si>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</si>
  <si>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</si>
  <si>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</si>
  <si>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</si>
  <si>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</si>
  <si>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</si>
  <si>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</si>
  <si>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</si>
  <si>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</si>
  <si>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</si>
  <si>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</si>
  <si>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</si>
  <si>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</si>
  <si>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</si>
  <si>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</si>
  <si>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</si>
  <si>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</si>
  <si>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</si>
  <si>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</si>
  <si>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</si>
  <si>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</si>
  <si>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</si>
  <si>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</si>
  <si>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</si>
  <si>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</si>
  <si>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</si>
  <si>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</si>
  <si>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</si>
  <si>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</si>
  <si>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</si>
  <si>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</si>
  <si>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</si>
  <si>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</si>
  <si>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</si>
  <si>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</si>
  <si>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</si>
  <si>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</si>
  <si>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</si>
  <si>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</si>
  <si>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</si>
  <si>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</si>
  <si>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</si>
  <si>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</si>
  <si>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</si>
  <si>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</si>
  <si>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</si>
  <si>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</si>
  <si>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</si>
  <si>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</si>
  <si>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</si>
  <si>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</si>
  <si>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</si>
  <si>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</si>
  <si>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</si>
  <si>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</si>
  <si>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</si>
  <si>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</si>
  <si>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</si>
  <si>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</si>
  <si>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</si>
  <si>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</si>
  <si>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</si>
  <si>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</si>
  <si>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</si>
  <si>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</si>
  <si>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</si>
  <si>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</si>
  <si>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</si>
  <si>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</si>
  <si>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</si>
  <si>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</si>
  <si>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</si>
  <si>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</si>
  <si>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</si>
  <si>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</si>
  <si>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</si>
  <si>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</si>
  <si>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</si>
  <si>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</si>
  <si>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</si>
  <si>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</si>
  <si>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</si>
  <si>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</si>
  <si>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</si>
  <si>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</si>
  <si>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</si>
  <si>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</si>
  <si>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</si>
  <si>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</si>
  <si>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</si>
  <si>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</si>
  <si>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</si>
  <si>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</si>
  <si>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</si>
  <si>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</si>
  <si>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</si>
  <si>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</si>
  <si>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</si>
  <si>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</si>
  <si>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</si>
  <si>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</si>
  <si>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</si>
  <si>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</si>
  <si>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</si>
  <si>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</si>
  <si>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</si>
  <si>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</si>
  <si>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</si>
  <si>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</si>
  <si>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</si>
  <si>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</si>
  <si>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</si>
  <si>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</si>
  <si>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</si>
  <si>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</si>
  <si>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</si>
  <si>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</si>
  <si>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</si>
  <si>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</si>
  <si>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</si>
  <si>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</si>
  <si>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</si>
  <si>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</si>
  <si>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</si>
  <si>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</si>
  <si>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</si>
  <si>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</si>
  <si>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</si>
  <si>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</si>
  <si>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</si>
  <si>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</si>
  <si>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</si>
  <si>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</si>
  <si>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</si>
  <si>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</si>
  <si>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</si>
  <si>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</si>
  <si>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</si>
  <si>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</si>
  <si>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</si>
  <si>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</si>
  <si>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</si>
  <si>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</si>
  <si>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</si>
  <si>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</si>
  <si>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</si>
  <si>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</si>
  <si>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</si>
  <si>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</si>
  <si>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</si>
  <si>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</si>
  <si>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</si>
  <si>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</si>
  <si>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</si>
  <si>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</si>
  <si>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</si>
  <si>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</si>
  <si>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</si>
  <si>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</si>
  <si>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</si>
  <si>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</si>
  <si>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</si>
  <si>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</si>
  <si>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</si>
  <si>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</si>
  <si>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</si>
  <si>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</si>
  <si>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</si>
  <si>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</si>
  <si>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</si>
  <si>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</si>
  <si>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</si>
  <si>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</si>
  <si>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</si>
  <si>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</si>
  <si>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</si>
  <si>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</si>
  <si>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</si>
  <si>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</si>
  <si>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</si>
  <si>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</si>
  <si>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</si>
  <si>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</si>
  <si>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</si>
  <si>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</si>
  <si>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</si>
  <si>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</si>
  <si>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</si>
  <si>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</si>
  <si>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</si>
  <si>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</si>
  <si>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</si>
  <si>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</si>
  <si>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</si>
  <si>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</si>
  <si>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</si>
  <si>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</si>
  <si>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</si>
  <si>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</si>
  <si>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</si>
  <si>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</si>
  <si>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</si>
  <si>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</si>
  <si>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</si>
  <si>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</si>
  <si>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</si>
  <si>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</si>
  <si>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</si>
  <si>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</si>
  <si>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</si>
  <si>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</si>
  <si>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</si>
  <si>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</si>
  <si>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</si>
  <si>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</si>
  <si>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</si>
  <si>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</si>
  <si>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</si>
  <si>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</si>
  <si>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</si>
  <si>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</si>
  <si>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</si>
  <si>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</si>
  <si>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</si>
  <si>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</si>
  <si>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</si>
  <si>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</si>
  <si>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</si>
  <si>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</si>
  <si>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</si>
  <si>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</si>
  <si>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</si>
  <si>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</si>
  <si>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</si>
  <si>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</si>
  <si>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</si>
  <si>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</si>
  <si>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</si>
  <si>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</si>
  <si>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</si>
  <si>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</si>
  <si>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</si>
  <si>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</si>
  <si>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</si>
  <si>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</si>
  <si>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</si>
  <si>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</si>
  <si>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</si>
  <si>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</si>
  <si>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</si>
  <si>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</si>
  <si>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</si>
  <si>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</si>
  <si>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</si>
  <si>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</si>
  <si>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</si>
  <si>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</si>
  <si>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</si>
  <si>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</si>
  <si>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</si>
  <si>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</si>
  <si>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</si>
  <si>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</si>
  <si>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</si>
  <si>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</si>
  <si>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</si>
  <si>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</si>
  <si>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</si>
  <si>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</si>
  <si>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</si>
  <si>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</si>
  <si>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</si>
  <si>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</si>
  <si>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</si>
  <si>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</si>
  <si>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</si>
  <si>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</si>
  <si>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</si>
  <si>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</si>
  <si>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</si>
  <si>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</si>
  <si>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</si>
  <si>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</si>
  <si>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</si>
  <si>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</si>
  <si>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</si>
  <si>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</si>
  <si>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</si>
  <si>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</si>
  <si>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</si>
  <si>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</si>
  <si>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</si>
  <si>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</si>
  <si>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</si>
  <si>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</si>
  <si>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</si>
  <si>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</si>
  <si>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</si>
  <si>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</si>
  <si>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</si>
  <si>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</si>
  <si>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</si>
  <si>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</si>
  <si>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</si>
  <si>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</si>
  <si>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</si>
  <si>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</si>
  <si>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</si>
  <si>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</si>
  <si>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</si>
  <si>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</si>
  <si>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</si>
  <si>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</si>
  <si>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</si>
  <si>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</si>
  <si>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</si>
  <si>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</si>
  <si>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</si>
  <si>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</si>
  <si>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</si>
  <si>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</si>
  <si>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</si>
  <si>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</si>
  <si>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</si>
  <si>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</si>
  <si>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</si>
  <si>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</si>
  <si>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</si>
  <si>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</si>
  <si>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</si>
  <si>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</si>
  <si>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</si>
  <si>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</si>
  <si>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</si>
  <si>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</si>
  <si>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</si>
  <si>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</si>
  <si>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</si>
  <si>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</si>
  <si>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</si>
  <si>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</si>
  <si>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</si>
  <si>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</si>
  <si>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</si>
  <si>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</si>
  <si>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</si>
  <si>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</si>
  <si>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</si>
  <si>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</si>
  <si>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</si>
  <si>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</si>
  <si>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</si>
  <si>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</si>
  <si>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</si>
  <si>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</si>
  <si>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</si>
  <si>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</si>
  <si>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</si>
  <si>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</si>
  <si>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</si>
  <si>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</si>
  <si>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</si>
  <si>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</si>
  <si>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</si>
  <si>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</si>
  <si>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</si>
  <si>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</si>
  <si>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</si>
  <si>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</si>
  <si>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</si>
  <si>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</si>
  <si>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</si>
  <si>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</si>
  <si>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</si>
  <si>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</si>
  <si>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</si>
  <si>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</si>
  <si>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</si>
  <si>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</si>
  <si>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</si>
  <si>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</si>
  <si>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</si>
  <si>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</si>
  <si>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</si>
  <si>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</si>
  <si>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</si>
  <si>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</si>
  <si>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</si>
  <si>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</si>
  <si>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</si>
  <si>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</si>
  <si>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</si>
  <si>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</si>
  <si>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</si>
  <si>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</si>
  <si>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</si>
  <si>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</si>
  <si>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</si>
  <si>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</si>
  <si>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</si>
  <si>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</si>
  <si>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</si>
  <si>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</si>
  <si>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</si>
  <si>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</si>
  <si>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</si>
  <si>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</si>
  <si>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</si>
  <si>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</si>
  <si>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</si>
  <si>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</si>
  <si>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</si>
  <si>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</si>
  <si>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</si>
  <si>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</si>
  <si>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</si>
  <si>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</si>
  <si>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</si>
  <si>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</si>
  <si>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</si>
  <si>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</si>
  <si>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</si>
  <si>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</si>
  <si>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</si>
  <si>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</si>
  <si>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</si>
  <si>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</si>
  <si>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</si>
  <si>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</si>
  <si>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</si>
  <si>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</si>
  <si>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</si>
  <si>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</si>
  <si>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</si>
  <si>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</si>
  <si>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</si>
  <si>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</si>
  <si>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</si>
  <si>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</si>
  <si>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</si>
  <si>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</si>
  <si>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</si>
  <si>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</si>
  <si>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</si>
  <si>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</si>
  <si>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</si>
  <si>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</si>
  <si>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</si>
  <si>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</si>
  <si>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</si>
  <si>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</si>
  <si>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</si>
  <si>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</si>
  <si>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</si>
  <si>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</si>
  <si>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</si>
  <si>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</si>
  <si>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</si>
  <si>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</si>
  <si>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</si>
  <si>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</si>
  <si>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</si>
  <si>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</si>
  <si>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</si>
  <si>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</si>
  <si>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</si>
  <si>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</si>
  <si>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</si>
  <si>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</si>
  <si>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</si>
  <si>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</si>
  <si>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</si>
  <si>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</si>
  <si>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</si>
  <si>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</si>
  <si>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</si>
  <si>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</si>
  <si>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</si>
  <si>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</si>
  <si>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</si>
  <si>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</si>
  <si>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</si>
  <si>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</si>
  <si>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</si>
  <si>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</si>
  <si>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</si>
  <si>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</si>
  <si>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</si>
  <si>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</si>
  <si>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</si>
  <si>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</si>
  <si>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</si>
  <si>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</si>
  <si>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</si>
  <si>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</si>
  <si>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</si>
  <si>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</si>
  <si>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</si>
  <si>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</si>
  <si>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</si>
  <si>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</si>
  <si>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</si>
  <si>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</si>
  <si>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</si>
  <si>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</si>
  <si>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</si>
  <si>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</si>
  <si>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</si>
  <si>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</si>
  <si>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</si>
  <si>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</si>
  <si>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</si>
  <si>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</si>
  <si>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</si>
  <si>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</si>
  <si>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</si>
  <si>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</si>
  <si>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</si>
  <si>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</si>
  <si>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</si>
  <si>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</si>
  <si>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</si>
  <si>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</si>
  <si>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</si>
  <si>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</si>
  <si>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</si>
  <si>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</si>
  <si>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</si>
  <si>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</si>
  <si>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</si>
  <si>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</si>
  <si>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</si>
  <si>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</si>
  <si>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</si>
  <si>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</si>
  <si>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</si>
  <si>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</si>
  <si>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</si>
  <si>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</si>
  <si>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</si>
  <si>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</si>
  <si>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</si>
  <si>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</si>
  <si>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</si>
  <si>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</si>
  <si>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</si>
  <si>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</si>
  <si>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</si>
  <si>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</si>
  <si>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</si>
  <si>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</si>
  <si>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</si>
  <si>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</si>
  <si>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</si>
  <si>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</si>
  <si>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</si>
  <si>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</si>
  <si>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</si>
  <si>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</si>
  <si>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</si>
  <si>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</si>
  <si>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</si>
  <si>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</si>
  <si>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</si>
  <si>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</si>
  <si>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</si>
  <si>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</si>
  <si>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</si>
  <si>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</si>
  <si>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</si>
  <si>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</si>
  <si>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</si>
  <si>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</si>
  <si>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</si>
  <si>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</si>
  <si>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</si>
  <si>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</si>
  <si>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</si>
  <si>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</si>
  <si>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</si>
  <si>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</si>
  <si>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</si>
  <si>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</si>
  <si>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</si>
  <si>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</si>
  <si>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</si>
  <si>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</si>
  <si>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</si>
  <si>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</si>
  <si>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</si>
  <si>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</si>
  <si>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</si>
  <si>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</si>
  <si>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</si>
  <si>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</si>
  <si>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</si>
  <si>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</si>
  <si>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</si>
  <si>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</si>
  <si>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</si>
  <si>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</si>
  <si>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</si>
  <si>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</si>
  <si>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</si>
  <si>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</si>
  <si>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</si>
  <si>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</si>
  <si>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</si>
  <si>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</si>
  <si>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</si>
  <si>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</si>
  <si>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</si>
  <si>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</si>
  <si>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</si>
  <si>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</si>
  <si>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</si>
  <si>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</si>
  <si>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</si>
  <si>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</si>
  <si>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</si>
  <si>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</si>
  <si>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</si>
  <si>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</si>
  <si>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</si>
  <si>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</si>
  <si>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</si>
  <si>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</si>
  <si>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</si>
  <si>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</si>
  <si>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</si>
  <si>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</si>
  <si>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</si>
  <si>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</si>
  <si>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</si>
  <si>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</si>
  <si>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</si>
  <si>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</si>
  <si>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</si>
  <si>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</si>
  <si>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</si>
  <si>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</si>
  <si>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</si>
  <si>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</si>
  <si>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</si>
  <si>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</si>
  <si>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</si>
  <si>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</si>
  <si>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</si>
  <si>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</si>
  <si>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</si>
  <si>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</si>
  <si>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</si>
  <si>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</si>
  <si>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</si>
  <si>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</si>
  <si>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</si>
  <si>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</si>
  <si>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</si>
  <si>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</si>
  <si>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</si>
  <si>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</si>
  <si>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</si>
  <si>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</si>
  <si>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</si>
  <si>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</si>
  <si>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</si>
  <si>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</si>
  <si>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</si>
  <si>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</si>
  <si>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</si>
  <si>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</si>
  <si>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</si>
  <si>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</si>
  <si>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</si>
  <si>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</si>
  <si>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</si>
  <si>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</si>
  <si>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</si>
  <si>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</si>
  <si>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</si>
  <si>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</si>
  <si>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</si>
  <si>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</si>
  <si>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</si>
  <si>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</si>
  <si>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</si>
  <si>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</si>
  <si>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</si>
  <si>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</si>
  <si>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</si>
  <si>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</si>
  <si>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</si>
  <si>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</si>
  <si>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</si>
  <si>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</si>
  <si>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</si>
  <si>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</si>
  <si>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</si>
  <si>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</si>
  <si>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</si>
  <si>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</si>
  <si>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</si>
  <si>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</si>
  <si>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</si>
  <si>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</si>
  <si>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</si>
  <si>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</si>
  <si>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</si>
  <si>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</si>
  <si>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</si>
  <si>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</si>
  <si>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</si>
  <si>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</si>
  <si>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</si>
  <si>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</si>
  <si>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</si>
  <si>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</si>
  <si>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</si>
  <si>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</si>
  <si>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</si>
  <si>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</si>
  <si>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</si>
  <si>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</si>
  <si>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</si>
  <si>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</si>
  <si>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</si>
  <si>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</si>
  <si>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</si>
  <si>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</si>
  <si>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</si>
  <si>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</si>
  <si>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</si>
  <si>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</si>
  <si>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</si>
  <si>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</si>
  <si>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</si>
  <si>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</si>
  <si>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</si>
  <si>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</si>
  <si>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</si>
  <si>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</si>
  <si>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</si>
  <si>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</si>
  <si>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</si>
  <si>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</si>
  <si>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</si>
  <si>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</si>
  <si>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</si>
  <si>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</si>
  <si>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</si>
  <si>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</si>
  <si>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</si>
  <si>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</si>
  <si>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</si>
  <si>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</si>
  <si>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</si>
  <si>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</si>
  <si>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</si>
  <si>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</si>
  <si>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</si>
  <si>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</si>
  <si>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</si>
  <si>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</si>
  <si>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</si>
  <si>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</si>
  <si>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</si>
  <si>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</si>
  <si>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</si>
  <si>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</si>
  <si>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</si>
  <si>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</si>
  <si>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</si>
  <si>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</si>
  <si>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</si>
  <si>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</si>
  <si>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</si>
  <si>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</si>
  <si>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</si>
  <si>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</si>
  <si>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</si>
  <si>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</si>
  <si>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</si>
  <si>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</si>
  <si>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</si>
  <si>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</si>
  <si>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</si>
  <si>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</si>
  <si>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</si>
  <si>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</si>
  <si>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</si>
  <si>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</si>
  <si>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</si>
  <si>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</si>
  <si>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</si>
  <si>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</si>
  <si>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</si>
  <si>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</si>
  <si>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</si>
  <si>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</si>
  <si>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</si>
  <si>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</si>
  <si>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</si>
  <si>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</si>
  <si>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</si>
  <si>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</si>
  <si>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</si>
  <si>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</si>
  <si>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</si>
  <si>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</si>
  <si>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</si>
  <si>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</si>
  <si>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</si>
  <si>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</si>
  <si>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</si>
  <si>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</si>
  <si>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</si>
  <si>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</si>
  <si>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</si>
  <si>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</si>
  <si>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</si>
  <si>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</si>
  <si>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</si>
  <si>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</si>
  <si>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</si>
  <si>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</si>
  <si>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</si>
  <si>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</si>
  <si>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</si>
  <si>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</si>
  <si>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</si>
  <si>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</si>
  <si>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</si>
  <si>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</si>
  <si>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</si>
  <si>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</si>
  <si>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</si>
  <si>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</si>
  <si>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</si>
  <si>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</si>
  <si>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</si>
  <si>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</si>
  <si>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</si>
  <si>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</si>
  <si>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</si>
  <si>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</si>
  <si>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</si>
  <si>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</si>
  <si>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</si>
  <si>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</si>
  <si>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</si>
  <si>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</si>
  <si>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</si>
  <si>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</si>
  <si>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</si>
  <si>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</si>
  <si>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</si>
  <si>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</si>
  <si>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</si>
  <si>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</si>
  <si>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</si>
  <si>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</si>
  <si>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</si>
  <si>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</si>
  <si>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</si>
  <si>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</si>
  <si>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</si>
  <si>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</si>
  <si>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</si>
  <si>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</si>
  <si>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</si>
  <si>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</si>
  <si>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</si>
  <si>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</si>
  <si>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</si>
  <si>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</si>
  <si>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</si>
  <si>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</si>
  <si>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</si>
  <si>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</si>
  <si>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</si>
  <si>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</si>
  <si>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</si>
  <si>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</si>
  <si>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</si>
  <si>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</si>
  <si>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</si>
  <si>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</si>
  <si>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</si>
  <si>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</si>
  <si>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</si>
  <si>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</si>
  <si>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</si>
  <si>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</si>
  <si>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</si>
  <si>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</si>
  <si>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</si>
  <si>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</si>
  <si>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</si>
  <si>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</si>
  <si>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</si>
  <si>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</si>
  <si>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</si>
  <si>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</si>
  <si>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</si>
  <si>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</si>
  <si>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</si>
  <si>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</si>
  <si>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</si>
  <si>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</si>
  <si>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</si>
  <si>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</si>
  <si>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</si>
  <si>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</si>
  <si>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</si>
  <si>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</si>
  <si>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</si>
  <si>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</si>
  <si>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</si>
  <si>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</si>
  <si>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</si>
  <si>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</si>
  <si>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</si>
  <si>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</si>
  <si>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</si>
  <si>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</si>
  <si>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</si>
  <si>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</si>
  <si>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</si>
  <si>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</si>
  <si>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</si>
  <si>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</si>
  <si>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</si>
  <si>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</si>
  <si>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</si>
  <si>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</si>
  <si>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</si>
  <si>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</si>
  <si>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</si>
  <si>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</si>
  <si>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</si>
  <si>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</si>
  <si>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</si>
  <si>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</si>
  <si>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</si>
  <si>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</si>
  <si>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</si>
  <si>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</si>
  <si>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</si>
  <si>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</si>
  <si>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</si>
  <si>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</si>
  <si>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</si>
  <si>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</si>
  <si>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</si>
  <si>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</si>
  <si>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</si>
  <si>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</si>
  <si>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</si>
  <si>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</si>
  <si>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</si>
  <si>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</si>
  <si>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</si>
  <si>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</si>
  <si>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</si>
  <si>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</si>
  <si>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</si>
  <si>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</si>
  <si>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</si>
  <si>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</si>
  <si>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</si>
  <si>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</si>
  <si>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</si>
  <si>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</si>
  <si>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</si>
  <si>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</si>
  <si>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</si>
  <si>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</si>
  <si>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</si>
  <si>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</si>
  <si>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</si>
  <si>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</si>
  <si>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</si>
  <si>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</si>
  <si>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</si>
  <si>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</si>
  <si>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</si>
  <si>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</si>
  <si>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</si>
  <si>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</si>
  <si>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</si>
  <si>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</si>
  <si>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</si>
  <si>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</si>
  <si>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</si>
  <si>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</si>
  <si>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</si>
  <si>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</si>
  <si>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</si>
  <si>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</si>
  <si>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</si>
  <si>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</si>
  <si>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</si>
  <si>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</si>
  <si>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</si>
  <si>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</si>
  <si>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</si>
  <si>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</si>
  <si>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</si>
  <si>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</si>
  <si>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</si>
  <si>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</si>
  <si>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</si>
  <si>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</si>
  <si>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</si>
  <si>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</si>
  <si>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</si>
  <si>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</si>
  <si>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</si>
  <si>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</si>
  <si>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</si>
  <si>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</si>
  <si>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</si>
  <si>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</si>
  <si>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</si>
  <si>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</si>
  <si>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</si>
  <si>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</si>
  <si>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</si>
  <si>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</si>
  <si>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</si>
  <si>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</si>
  <si>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</si>
  <si>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</si>
  <si>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</si>
  <si>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</si>
  <si>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</si>
  <si>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</si>
  <si>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</si>
  <si>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</si>
  <si>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</si>
  <si>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</si>
  <si>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</si>
  <si>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</si>
  <si>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</si>
  <si>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</si>
  <si>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</si>
  <si>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</si>
  <si>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</si>
  <si>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</si>
  <si>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</si>
  <si>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</si>
  <si>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</si>
  <si>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</si>
  <si>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</si>
  <si>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</si>
  <si>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</si>
  <si>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</si>
  <si>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</si>
  <si>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</si>
  <si>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</si>
  <si>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</si>
  <si>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</si>
  <si>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</si>
  <si>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</si>
  <si>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</si>
  <si>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</si>
  <si>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</si>
  <si>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</si>
  <si>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</si>
  <si>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</si>
  <si>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</si>
  <si>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</si>
  <si>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</si>
  <si>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</si>
  <si>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</si>
  <si>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</si>
  <si>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</si>
  <si>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</si>
  <si>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</si>
  <si>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</si>
  <si>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</si>
  <si>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</si>
  <si>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</si>
  <si>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</si>
  <si>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</si>
  <si>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</si>
  <si>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</si>
  <si>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</si>
  <si>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</si>
  <si>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</si>
  <si>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</si>
  <si>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</si>
  <si>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</si>
  <si>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</si>
  <si>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</si>
  <si>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</si>
  <si>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</si>
  <si>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</si>
  <si>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</si>
  <si>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</si>
  <si>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</si>
  <si>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</si>
  <si>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</si>
  <si>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</si>
  <si>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</si>
  <si>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</si>
  <si>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</si>
  <si>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</si>
  <si>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</si>
  <si>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</si>
  <si>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</si>
  <si>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</si>
  <si>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</si>
  <si>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</si>
  <si>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</si>
  <si>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</si>
  <si>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</si>
  <si>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</si>
  <si>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</si>
  <si>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</si>
  <si>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</si>
  <si>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</si>
  <si>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</si>
  <si>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</si>
  <si>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</si>
  <si>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</si>
  <si>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</si>
  <si>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</si>
  <si>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</si>
  <si>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</si>
  <si>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</si>
  <si>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</si>
  <si>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</si>
  <si>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</si>
  <si>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</si>
  <si>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</si>
  <si>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</si>
  <si>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</si>
  <si>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</si>
  <si>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</si>
  <si>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</si>
  <si>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</si>
  <si>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</si>
  <si>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</si>
  <si>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</si>
  <si>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</si>
  <si>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</si>
  <si>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</si>
  <si>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</si>
  <si>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</si>
  <si>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</si>
  <si>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</si>
  <si>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</si>
  <si>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</si>
  <si>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</si>
  <si>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</si>
  <si>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</si>
  <si>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</si>
  <si>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</si>
  <si>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</si>
  <si>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</si>
  <si>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</si>
  <si>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</si>
  <si>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</si>
  <si>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</si>
  <si>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</si>
  <si>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</si>
  <si>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</si>
  <si>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</si>
  <si>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</si>
  <si>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</si>
  <si>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</si>
  <si>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</si>
  <si>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</si>
  <si>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</si>
  <si>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</si>
  <si>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</si>
  <si>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</si>
  <si>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</si>
  <si>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</si>
  <si>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</si>
  <si>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</si>
  <si>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</si>
  <si>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</si>
  <si>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</si>
  <si>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</si>
  <si>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</si>
  <si>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</si>
  <si>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</si>
  <si>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</si>
  <si>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</si>
  <si>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</si>
  <si>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</si>
  <si>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</si>
  <si>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</si>
  <si>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</si>
  <si>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</si>
  <si>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</si>
  <si>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</si>
  <si>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</si>
  <si>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</si>
  <si>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</si>
  <si>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</si>
  <si>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</si>
  <si>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</si>
  <si>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</si>
  <si>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</si>
  <si>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</si>
  <si>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</si>
  <si>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</si>
  <si>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</si>
  <si>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</si>
  <si>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</si>
  <si>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</si>
  <si>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</si>
  <si>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</si>
  <si>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</si>
  <si>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</si>
  <si>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</si>
  <si>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</si>
  <si>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</si>
  <si>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</si>
  <si>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</si>
  <si>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</si>
  <si>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</si>
  <si>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</si>
  <si>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</si>
  <si>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</si>
  <si>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</si>
  <si>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</si>
  <si>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</si>
  <si>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</si>
  <si>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</si>
  <si>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</si>
  <si>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</si>
  <si>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</si>
  <si>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</si>
  <si>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</si>
  <si>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</si>
  <si>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</si>
  <si>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</si>
  <si>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</si>
  <si>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</si>
  <si>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</si>
  <si>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</si>
  <si>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</si>
  <si>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</si>
  <si>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</si>
  <si>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</si>
  <si>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</si>
  <si>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</si>
  <si>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</si>
  <si>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</si>
  <si>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</si>
  <si>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</si>
  <si>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</si>
  <si>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</si>
  <si>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</si>
  <si>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</si>
  <si>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</si>
  <si>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</si>
  <si>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</si>
  <si>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</si>
  <si>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</si>
  <si>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</si>
  <si>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</si>
  <si>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</si>
  <si>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</si>
  <si>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</si>
  <si>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</si>
  <si>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</si>
  <si>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</si>
  <si>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</si>
  <si>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</si>
  <si>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</si>
  <si>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</si>
  <si>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</si>
  <si>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</si>
  <si>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</si>
  <si>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</si>
  <si>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</si>
  <si>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</si>
  <si>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</si>
  <si>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</si>
  <si>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</si>
  <si>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</si>
  <si>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</si>
  <si>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</si>
  <si>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</si>
  <si>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</si>
  <si>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</si>
  <si>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</si>
  <si>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</si>
  <si>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</si>
  <si>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</si>
  <si>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</si>
  <si>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</si>
  <si>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</si>
  <si>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</si>
  <si>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</si>
  <si>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</si>
  <si>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</si>
  <si>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</si>
  <si>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</si>
  <si>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</si>
  <si>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</si>
  <si>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</si>
  <si>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</si>
  <si>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</si>
  <si>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</si>
  <si>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</si>
  <si>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</si>
  <si>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</si>
  <si>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</si>
  <si>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</si>
  <si>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</si>
  <si>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</si>
  <si>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</si>
  <si>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</si>
  <si>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</si>
  <si>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</si>
  <si>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</si>
  <si>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</si>
  <si>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</si>
  <si>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</si>
  <si>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</si>
  <si>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</si>
  <si>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</si>
  <si>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</si>
  <si>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</si>
  <si>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</si>
  <si>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</si>
  <si>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</si>
  <si>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</si>
  <si>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</si>
  <si>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</si>
  <si>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</si>
  <si>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</si>
  <si>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</si>
  <si>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</si>
  <si>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</si>
  <si>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</si>
  <si>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</si>
  <si>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</si>
  <si>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</si>
  <si>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</si>
  <si>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</si>
  <si>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</si>
  <si>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</si>
  <si>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</si>
  <si>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</si>
  <si>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</si>
  <si>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</si>
  <si>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</si>
  <si>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</si>
  <si>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</si>
  <si>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</si>
  <si>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</si>
  <si>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</si>
  <si>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</si>
  <si>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</si>
  <si>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</si>
  <si>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</si>
  <si>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</si>
  <si>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</si>
  <si>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</si>
  <si>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</si>
  <si>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</si>
  <si>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</si>
  <si>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</si>
  <si>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</si>
  <si>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</si>
  <si>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</si>
  <si>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</si>
  <si>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</si>
  <si>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</si>
  <si>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</si>
  <si>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</si>
  <si>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</si>
  <si>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</si>
  <si>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</si>
  <si>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</si>
  <si>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</si>
  <si>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</si>
  <si>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</si>
  <si>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</si>
  <si>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</si>
  <si>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</si>
  <si>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</si>
  <si>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</si>
  <si>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</si>
  <si>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</si>
  <si>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</si>
  <si>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</si>
  <si>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</si>
  <si>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</si>
  <si>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</si>
  <si>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</si>
  <si>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</si>
  <si>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</si>
  <si>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</si>
  <si>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</si>
  <si>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</si>
  <si>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</si>
  <si>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</si>
  <si>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</si>
  <si>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</si>
  <si>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</si>
  <si>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</si>
  <si>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</si>
  <si>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</si>
  <si>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</si>
  <si>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</si>
  <si>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</si>
  <si>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</si>
  <si>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</si>
  <si>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</si>
  <si>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</si>
  <si>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</si>
  <si>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</si>
  <si>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</si>
  <si>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</si>
  <si>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</si>
  <si>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</si>
  <si>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</si>
  <si>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</si>
  <si>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</si>
  <si>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</si>
  <si>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</si>
  <si>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</si>
  <si>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</si>
  <si>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</si>
  <si>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</si>
  <si>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</si>
  <si>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</si>
  <si>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</si>
  <si>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</si>
  <si>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</si>
  <si>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</si>
  <si>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</si>
  <si>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</si>
  <si>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</si>
  <si>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</si>
  <si>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</si>
  <si>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</si>
  <si>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</si>
  <si>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</si>
  <si>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</si>
  <si>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</si>
  <si>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</si>
  <si>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</si>
  <si>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</si>
  <si>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</si>
  <si>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</si>
  <si>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</si>
  <si>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</si>
  <si>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</si>
  <si>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</si>
  <si>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</si>
  <si>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</si>
  <si>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</si>
  <si>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</si>
  <si>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</si>
  <si>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</si>
  <si>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</si>
  <si>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</si>
  <si>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</si>
  <si>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</si>
  <si>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</si>
  <si>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</si>
  <si>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</si>
  <si>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</si>
  <si>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</si>
  <si>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</si>
  <si>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</si>
  <si>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</si>
  <si>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</si>
  <si>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</si>
  <si>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</si>
  <si>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</si>
  <si>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</si>
  <si>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</si>
  <si>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</si>
  <si>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</si>
  <si>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</si>
  <si>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</si>
  <si>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</si>
  <si>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</si>
  <si>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</si>
  <si>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</si>
  <si>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</si>
  <si>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</si>
  <si>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</si>
  <si>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</si>
  <si>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</si>
  <si>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</si>
  <si>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</si>
  <si>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</si>
  <si>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</si>
  <si>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</si>
  <si>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</si>
  <si>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</si>
  <si>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</si>
  <si>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</si>
  <si>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</si>
  <si>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</si>
  <si>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</si>
  <si>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</si>
  <si>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</si>
  <si>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</si>
  <si>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</si>
  <si>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</si>
  <si>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</si>
  <si>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</si>
  <si>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</si>
  <si>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</si>
  <si>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</si>
  <si>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</si>
  <si>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</si>
  <si>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</si>
  <si>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</si>
  <si>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</si>
  <si>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</si>
  <si>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</si>
  <si>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</si>
  <si>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</si>
  <si>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</si>
  <si>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</si>
  <si>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</si>
  <si>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</si>
  <si>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</si>
  <si>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</si>
  <si>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</si>
  <si>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</si>
  <si>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</si>
  <si>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</si>
  <si>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</si>
  <si>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</si>
  <si>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</si>
  <si>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</si>
  <si>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</si>
  <si>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</si>
  <si>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</si>
  <si>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</si>
  <si>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</si>
  <si>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</si>
  <si>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</si>
  <si>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</si>
  <si>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</si>
  <si>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</si>
  <si>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</si>
  <si>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</si>
  <si>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</si>
  <si>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</si>
  <si>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</si>
  <si>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</si>
  <si>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</si>
  <si>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</si>
  <si>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</si>
  <si>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</si>
  <si>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</si>
  <si>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</si>
  <si>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</si>
  <si>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</si>
  <si>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</si>
  <si>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</si>
  <si>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</si>
  <si>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</si>
  <si>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</si>
  <si>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</si>
  <si>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</si>
  <si>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</si>
  <si>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</si>
  <si>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</si>
  <si>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</si>
  <si>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</si>
  <si>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</si>
  <si>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</si>
  <si>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</si>
  <si>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</si>
  <si>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</si>
  <si>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</si>
  <si>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</si>
  <si>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</si>
  <si>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</si>
  <si>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</si>
  <si>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</si>
  <si>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</si>
  <si>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</si>
  <si>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</si>
  <si>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</si>
  <si>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</si>
  <si>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</si>
  <si>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</si>
  <si>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</si>
  <si>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</si>
  <si>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</si>
  <si>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</si>
  <si>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</si>
  <si>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</si>
  <si>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</si>
  <si>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</si>
  <si>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</si>
  <si>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</si>
  <si>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</si>
  <si>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</si>
  <si>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</si>
  <si>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</si>
  <si>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</si>
  <si>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</si>
  <si>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</si>
  <si>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</si>
  <si>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</si>
  <si>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</si>
  <si>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</si>
  <si>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</si>
  <si>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</si>
  <si>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</si>
  <si>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</si>
  <si>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</si>
  <si>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</si>
  <si>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</si>
  <si>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</si>
  <si>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</si>
  <si>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</si>
  <si>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</si>
  <si>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</si>
  <si>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</si>
  <si>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</si>
  <si>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</si>
  <si>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</si>
  <si>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</si>
  <si>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</si>
  <si>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</si>
  <si>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</si>
  <si>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</si>
  <si>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</si>
  <si>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</si>
  <si>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</si>
  <si>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</si>
  <si>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</si>
  <si>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</si>
  <si>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</si>
  <si>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</si>
  <si>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</si>
  <si>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</si>
  <si>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</si>
  <si>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</si>
  <si>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</si>
  <si>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</si>
  <si>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</si>
  <si>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</si>
  <si>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</si>
  <si>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</si>
  <si>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</si>
  <si>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</si>
  <si>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</si>
  <si>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</si>
  <si>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</si>
  <si>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</si>
  <si>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</si>
  <si>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</si>
  <si>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</si>
  <si>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</si>
  <si>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</si>
  <si>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</si>
  <si>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</si>
  <si>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</si>
  <si>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</si>
  <si>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</si>
  <si>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</si>
  <si>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</si>
  <si>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</si>
  <si>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</si>
  <si>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</si>
  <si>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</si>
  <si>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</si>
  <si>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</si>
  <si>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</si>
  <si>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</si>
  <si>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</si>
  <si>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</si>
  <si>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</si>
  <si>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</si>
  <si>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</si>
  <si>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</si>
  <si>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</si>
  <si>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</si>
  <si>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</si>
  <si>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</si>
  <si>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</si>
  <si>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</si>
  <si>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</si>
  <si>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</si>
  <si>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</si>
  <si>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</si>
  <si>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</si>
  <si>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</si>
  <si>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</si>
  <si>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</si>
  <si>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</si>
  <si>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</si>
  <si>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</si>
  <si>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</si>
  <si>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</si>
  <si>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</si>
  <si>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</si>
  <si>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</si>
  <si>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</si>
  <si>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</si>
  <si>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</si>
  <si>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</si>
  <si>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</si>
  <si>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</si>
  <si>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</si>
  <si>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</si>
  <si>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</si>
  <si>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</si>
  <si>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</si>
  <si>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</si>
  <si>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</si>
  <si>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</si>
  <si>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</si>
  <si>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</si>
  <si>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</si>
  <si>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</si>
  <si>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</si>
  <si>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</si>
  <si>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</si>
  <si>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</si>
  <si>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</si>
  <si>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</si>
  <si>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</si>
  <si>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</si>
  <si>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</si>
  <si>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</si>
  <si>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</si>
  <si>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</si>
  <si>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</si>
  <si>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</si>
  <si>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</si>
  <si>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</si>
  <si>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</si>
  <si>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</si>
  <si>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</si>
  <si>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</si>
  <si>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</si>
  <si>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</si>
  <si>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</si>
  <si>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</si>
  <si>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</si>
  <si>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</si>
  <si>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</si>
  <si>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</si>
  <si>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</si>
  <si>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</si>
  <si>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</si>
  <si>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</si>
  <si>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</si>
  <si>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</si>
  <si>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</si>
  <si>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</si>
  <si>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</si>
  <si>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</si>
  <si>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</si>
  <si>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</si>
  <si>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</si>
  <si>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</si>
  <si>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</si>
  <si>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</si>
  <si>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</si>
  <si>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</si>
  <si>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</si>
  <si>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</si>
  <si>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</si>
  <si>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</si>
  <si>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</si>
  <si>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</si>
  <si>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</si>
  <si>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</si>
  <si>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</si>
  <si>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</si>
  <si>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</si>
  <si>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</si>
  <si>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</si>
  <si>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</si>
  <si>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</si>
  <si>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</si>
  <si>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</si>
  <si>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</si>
  <si>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</si>
  <si>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</si>
  <si>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</si>
  <si>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</si>
  <si>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</si>
  <si>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</si>
  <si>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</si>
  <si>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</si>
  <si>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</si>
  <si>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</si>
  <si>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</si>
  <si>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</si>
  <si>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</si>
  <si>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</si>
  <si>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</si>
  <si>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</si>
  <si>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</si>
  <si>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</si>
  <si>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</si>
  <si>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</si>
  <si>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</si>
  <si>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</si>
  <si>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</si>
  <si>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</si>
  <si>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</si>
  <si>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</si>
  <si>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</si>
  <si>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</si>
  <si>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</si>
  <si>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</si>
  <si>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</si>
  <si>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</si>
  <si>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</si>
  <si>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</si>
  <si>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</si>
  <si>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</si>
  <si>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</si>
  <si>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</si>
  <si>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</si>
  <si>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</si>
  <si>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</si>
  <si>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</si>
  <si>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</si>
  <si>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</si>
  <si>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</si>
  <si>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</si>
  <si>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</si>
  <si>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</si>
  <si>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</si>
  <si>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</si>
  <si>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</si>
  <si>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</si>
  <si>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</si>
  <si>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</si>
  <si>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</si>
  <si>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</si>
  <si>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</si>
  <si>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</si>
  <si>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</si>
  <si>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</si>
  <si>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</si>
  <si>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</si>
  <si>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</si>
  <si>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</si>
  <si>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</si>
  <si>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</si>
  <si>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</si>
  <si>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</si>
  <si>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</si>
  <si>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</si>
  <si>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</si>
  <si>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</si>
  <si>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</si>
  <si>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</si>
  <si>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</si>
  <si>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</si>
  <si>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</si>
  <si>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</si>
  <si>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</si>
  <si>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</si>
  <si>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</si>
  <si>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</si>
  <si>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</si>
  <si>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</si>
  <si>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</si>
  <si>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</si>
  <si>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</si>
  <si>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</si>
  <si>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</si>
  <si>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</si>
  <si>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</si>
  <si>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</si>
  <si>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</si>
  <si>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</si>
  <si>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</si>
  <si>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</si>
  <si>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</si>
  <si>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</si>
  <si>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</si>
  <si>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</si>
  <si>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</si>
  <si>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</si>
  <si>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</si>
  <si>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</si>
  <si>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</si>
  <si>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</si>
  <si>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</si>
  <si>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</si>
  <si>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</si>
  <si>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</si>
  <si>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</si>
  <si>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</si>
  <si>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</si>
  <si>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</si>
  <si>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</si>
  <si>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</si>
  <si>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</si>
  <si>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</si>
  <si>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</si>
  <si>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</si>
  <si>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</si>
  <si>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</si>
  <si>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</si>
  <si>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</si>
  <si>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</si>
  <si>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</si>
  <si>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</si>
  <si>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</si>
  <si>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</si>
  <si>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</si>
  <si>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</si>
  <si>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</si>
  <si>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</si>
  <si>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</si>
  <si>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</si>
  <si>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</si>
  <si>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</si>
  <si>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</si>
  <si>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</si>
  <si>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</si>
  <si>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</si>
  <si>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</si>
  <si>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</si>
  <si>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</si>
  <si>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</si>
  <si>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</si>
  <si>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</si>
  <si>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</si>
  <si>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</si>
  <si>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</si>
  <si>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</si>
  <si>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</si>
  <si>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</si>
  <si>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</si>
  <si>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</si>
  <si>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</si>
  <si>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</si>
  <si>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</si>
  <si>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</si>
  <si>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</si>
  <si>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</si>
  <si>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</si>
  <si>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</si>
  <si>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</si>
  <si>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</si>
  <si>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</si>
  <si>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</si>
  <si>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</si>
  <si>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</si>
  <si>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</si>
  <si>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</si>
  <si>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</si>
  <si>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</si>
  <si>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</si>
  <si>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</si>
  <si>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</si>
  <si>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</si>
  <si>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</si>
  <si>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</si>
  <si>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</si>
  <si>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</si>
  <si>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</si>
  <si>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</si>
  <si>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</si>
  <si>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</si>
  <si>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</si>
  <si>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</si>
  <si>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</si>
  <si>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</si>
  <si>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</si>
  <si>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</si>
  <si>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</si>
  <si>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</si>
  <si>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</si>
  <si>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</si>
  <si>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</si>
  <si>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</si>
  <si>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</si>
  <si>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</si>
  <si>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</si>
  <si>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</si>
  <si>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</si>
  <si>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</si>
  <si>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</si>
  <si>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</si>
  <si>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</si>
  <si>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</si>
  <si>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</si>
  <si>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</si>
  <si>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</si>
  <si>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</si>
  <si>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</si>
  <si>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</si>
  <si>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</si>
  <si>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</si>
  <si>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</si>
  <si>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</si>
  <si>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</si>
  <si>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</si>
  <si>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</si>
  <si>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</si>
  <si>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</si>
  <si>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</si>
  <si>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</si>
  <si>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</si>
  <si>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</si>
  <si>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</si>
  <si>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</si>
  <si>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</si>
  <si>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</si>
  <si>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</si>
  <si>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</si>
  <si>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</si>
  <si>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</si>
  <si>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</si>
  <si>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</si>
  <si>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</si>
  <si>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</si>
  <si>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</si>
  <si>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</si>
  <si>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</si>
  <si>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</si>
  <si>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</si>
  <si>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</si>
  <si>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</si>
  <si>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</si>
  <si>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</si>
  <si>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</si>
  <si>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</si>
  <si>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</si>
  <si>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</si>
  <si>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</si>
  <si>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</si>
  <si>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</si>
  <si>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</si>
  <si>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</si>
  <si>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</si>
  <si>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</si>
  <si>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</si>
  <si>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</si>
  <si>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</si>
  <si>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</si>
  <si>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</si>
  <si>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</si>
  <si>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</si>
  <si>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</si>
  <si>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</si>
  <si>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</si>
  <si>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</si>
  <si>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</si>
  <si>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</si>
  <si>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</si>
  <si>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</si>
  <si>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</si>
  <si>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</si>
  <si>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</si>
  <si>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</si>
  <si>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</si>
  <si>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</si>
  <si>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</si>
  <si>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</si>
  <si>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</si>
  <si>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</si>
  <si>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</si>
  <si>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</si>
  <si>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</si>
  <si>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</si>
  <si>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</si>
  <si>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</si>
  <si>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</si>
  <si>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</si>
  <si>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</si>
  <si>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</si>
  <si>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</si>
  <si>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</si>
  <si>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</si>
  <si>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</si>
  <si>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</si>
  <si>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</si>
  <si>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</si>
  <si>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</si>
  <si>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</si>
  <si>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</si>
  <si>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</si>
  <si>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</si>
  <si>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</si>
  <si>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紺野　通</t>
    <rPh sb="0" eb="2">
      <t>コンノ</t>
    </rPh>
    <rPh sb="3" eb="4">
      <t>ツウ</t>
    </rPh>
    <phoneticPr fontId="1"/>
  </si>
  <si>
    <t>ヘルパーステーション「啓翁舎」・管理者</t>
    <rPh sb="11" eb="14">
      <t>ケイオキナシャ</t>
    </rPh>
    <rPh sb="16" eb="19">
      <t>カンリシャ</t>
    </rPh>
    <phoneticPr fontId="1"/>
  </si>
  <si>
    <t>２　法人</t>
  </si>
  <si>
    <t>５　営利法人</t>
  </si>
  <si>
    <t>ゆうげんがいしゃ　けいおうしゃ</t>
    <phoneticPr fontId="1"/>
  </si>
  <si>
    <t>有限会社　啓翁舎</t>
    <rPh sb="0" eb="4">
      <t>ユウゲンガイシャ</t>
    </rPh>
    <rPh sb="5" eb="8">
      <t>ケイオウシャ</t>
    </rPh>
    <phoneticPr fontId="1"/>
  </si>
  <si>
    <t>8450002008906</t>
    <phoneticPr fontId="1"/>
  </si>
  <si>
    <t>北海道旭川市東光１５条３丁目８番１号</t>
    <rPh sb="0" eb="3">
      <t>ホッカイドウア</t>
    </rPh>
    <rPh sb="3" eb="18">
      <t>サヒカワシトウコウ１５ジョウ３チョウメ８バン１ゴウ</t>
    </rPh>
    <phoneticPr fontId="1"/>
  </si>
  <si>
    <t>0166</t>
    <phoneticPr fontId="1"/>
  </si>
  <si>
    <t>74</t>
    <phoneticPr fontId="1"/>
  </si>
  <si>
    <t>3762</t>
    <phoneticPr fontId="1"/>
  </si>
  <si>
    <t>3763</t>
    <phoneticPr fontId="1"/>
  </si>
  <si>
    <t>bz229422</t>
    <phoneticPr fontId="1"/>
  </si>
  <si>
    <t>bz04.plala.or.jp</t>
    <phoneticPr fontId="1"/>
  </si>
  <si>
    <t>松本　孝司</t>
    <rPh sb="0" eb="2">
      <t>マツモト</t>
    </rPh>
    <rPh sb="3" eb="5">
      <t>タカシ</t>
    </rPh>
    <phoneticPr fontId="1"/>
  </si>
  <si>
    <t>取締役</t>
    <rPh sb="0" eb="3">
      <t>トリシマリヤク</t>
    </rPh>
    <phoneticPr fontId="1"/>
  </si>
  <si>
    <t>じゅうたくがたゆうりょうろうじんほーむ　けいおうしゃくらぶ</t>
    <phoneticPr fontId="1"/>
  </si>
  <si>
    <t>住宅型有料老人ホーム　啓翁舎俱楽部</t>
    <rPh sb="0" eb="7">
      <t>ジュウタクガタユウリョウロウジン</t>
    </rPh>
    <rPh sb="11" eb="17">
      <t>ケイオウシャクラブ</t>
    </rPh>
    <phoneticPr fontId="1"/>
  </si>
  <si>
    <t>北海道旭川市東光１６条４丁目２番１号</t>
    <rPh sb="0" eb="3">
      <t>ホッカイドウア</t>
    </rPh>
    <rPh sb="3" eb="18">
      <t>サヒカワシトウコウ１６ジョウ４チョウメ２バン１ゴウ</t>
    </rPh>
    <phoneticPr fontId="1"/>
  </si>
  <si>
    <t>旭川</t>
    <rPh sb="0" eb="2">
      <t>アサヒカワ</t>
    </rPh>
    <phoneticPr fontId="1"/>
  </si>
  <si>
    <t>バス利用の場合
・旭川電気軌道バスの路線番号１１で、１の７バス停から乗車２０分、東光１４の４バス停で下車、徒歩７分。</t>
    <rPh sb="2" eb="4">
      <t>リヨウ</t>
    </rPh>
    <rPh sb="5" eb="7">
      <t>バアイ</t>
    </rPh>
    <rPh sb="9" eb="15">
      <t>アサヒカワデンキキドウ</t>
    </rPh>
    <rPh sb="18" eb="22">
      <t>ロセンバンゴウ</t>
    </rPh>
    <rPh sb="31" eb="32">
      <t>テイ</t>
    </rPh>
    <rPh sb="34" eb="36">
      <t>ジョウシャ</t>
    </rPh>
    <rPh sb="38" eb="39">
      <t>プン</t>
    </rPh>
    <rPh sb="40" eb="42">
      <t>トウコウ</t>
    </rPh>
    <rPh sb="48" eb="49">
      <t>テイ</t>
    </rPh>
    <rPh sb="50" eb="52">
      <t>ゲシャ</t>
    </rPh>
    <rPh sb="53" eb="55">
      <t>トホ</t>
    </rPh>
    <rPh sb="56" eb="57">
      <t>フン</t>
    </rPh>
    <phoneticPr fontId="1"/>
  </si>
  <si>
    <t>３　住宅型</t>
  </si>
  <si>
    <t>１　事業者が自ら所有する土地</t>
  </si>
  <si>
    <t>３　その他</t>
  </si>
  <si>
    <t>３　木造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</si>
  <si>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</si>
  <si>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</si>
  <si>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</si>
  <si>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</si>
  <si>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</si>
  <si>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</si>
  <si>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１　全ての浴室あり</t>
  </si>
  <si>
    <t>２　委託</t>
  </si>
  <si>
    <t>２　なし</t>
  </si>
  <si>
    <t>○</t>
  </si>
  <si>
    <t>医療法人仁友会　豊岡内科整形外科クリニック</t>
    <rPh sb="0" eb="7">
      <t>イリョウホウジンジンユウカイ</t>
    </rPh>
    <rPh sb="8" eb="16">
      <t>トヨオカナイカセイケイゲカ</t>
    </rPh>
    <phoneticPr fontId="1"/>
  </si>
  <si>
    <t>旭川市豊岡３条６丁目１７６－１０７</t>
    <rPh sb="0" eb="5">
      <t>アサヒカワシトヨオカ</t>
    </rPh>
    <rPh sb="6" eb="7">
      <t>ジョウ</t>
    </rPh>
    <rPh sb="8" eb="10">
      <t>チョウメ</t>
    </rPh>
    <phoneticPr fontId="1"/>
  </si>
  <si>
    <t>内科・整形外科</t>
    <rPh sb="0" eb="2">
      <t>ナイカ</t>
    </rPh>
    <rPh sb="3" eb="7">
      <t>セイケイゲカ</t>
    </rPh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</si>
  <si>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</si>
  <si>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</si>
  <si>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医療法人社団　やぶしたフラワー歯科医院</t>
    <rPh sb="0" eb="6">
      <t>イリョウホウジンシャダン</t>
    </rPh>
    <rPh sb="15" eb="17">
      <t>シカ</t>
    </rPh>
    <rPh sb="17" eb="19">
      <t>イイン</t>
    </rPh>
    <phoneticPr fontId="1"/>
  </si>
  <si>
    <t>旭川市東旭川北１条６丁目１０－２５</t>
    <rPh sb="0" eb="7">
      <t>アサヒカワシヒガシアサヒカワキタ</t>
    </rPh>
    <rPh sb="8" eb="9">
      <t>ジョウ</t>
    </rPh>
    <rPh sb="10" eb="12">
      <t>チョウメ</t>
    </rPh>
    <phoneticPr fontId="1"/>
  </si>
  <si>
    <t>入居契約書に記載</t>
    <rPh sb="0" eb="5">
      <t>ニュウキョケイヤクショ</t>
    </rPh>
    <rPh sb="6" eb="8">
      <t>キサイ</t>
    </rPh>
    <phoneticPr fontId="1"/>
  </si>
  <si>
    <t>ヘルパー２級</t>
    <rPh sb="5" eb="6">
      <t>キュウ</t>
    </rPh>
    <phoneticPr fontId="1"/>
  </si>
  <si>
    <t>１　利用権方式</t>
  </si>
  <si>
    <t>３　月払い方式</t>
  </si>
  <si>
    <t>１　減額なし</t>
  </si>
  <si>
    <t>入居契約書に記載</t>
    <rPh sb="0" eb="5">
      <t>ニュウキョケイヤクショ</t>
    </rPh>
    <rPh sb="6" eb="8">
      <t>キサイ</t>
    </rPh>
    <phoneticPr fontId="1"/>
  </si>
  <si>
    <t>運営懇談会</t>
    <rPh sb="0" eb="2">
      <t>ウンエイ</t>
    </rPh>
    <rPh sb="2" eb="5">
      <t>コンダンカイ</t>
    </rPh>
    <phoneticPr fontId="1"/>
  </si>
  <si>
    <t>旭川市内の家賃の市場調査の金額を参考に算定。</t>
    <rPh sb="0" eb="4">
      <t>アサヒカワシナイ</t>
    </rPh>
    <rPh sb="5" eb="7">
      <t>ヤチン</t>
    </rPh>
    <rPh sb="8" eb="12">
      <t>シジョウチョウサ</t>
    </rPh>
    <rPh sb="13" eb="15">
      <t>キンガク</t>
    </rPh>
    <rPh sb="16" eb="18">
      <t>サンコウ</t>
    </rPh>
    <rPh sb="19" eb="21">
      <t>サンテイ</t>
    </rPh>
    <phoneticPr fontId="1"/>
  </si>
  <si>
    <t>１食あたり４５０円</t>
    <rPh sb="1" eb="2">
      <t>ショク</t>
    </rPh>
    <rPh sb="8" eb="9">
      <t>エン</t>
    </rPh>
    <phoneticPr fontId="1"/>
  </si>
  <si>
    <t>管理費に含む</t>
    <rPh sb="0" eb="3">
      <t>カンリヒ</t>
    </rPh>
    <rPh sb="4" eb="5">
      <t>フク</t>
    </rPh>
    <phoneticPr fontId="1"/>
  </si>
  <si>
    <t>光熱水費を含む</t>
    <rPh sb="0" eb="4">
      <t>コウネツスイヒ</t>
    </rPh>
    <rPh sb="5" eb="6">
      <t>フク</t>
    </rPh>
    <phoneticPr fontId="1"/>
  </si>
  <si>
    <t>テレビ使用時は月額５００円
暖房費（１０月から３月までの間）は月額８，８００円</t>
    <rPh sb="3" eb="6">
      <t>シヨウジ</t>
    </rPh>
    <rPh sb="7" eb="9">
      <t>ゲツガク</t>
    </rPh>
    <rPh sb="12" eb="13">
      <t>エン</t>
    </rPh>
    <rPh sb="14" eb="17">
      <t>ダンボウヒ</t>
    </rPh>
    <rPh sb="20" eb="21">
      <t>ガツ</t>
    </rPh>
    <rPh sb="24" eb="25">
      <t>ガツ</t>
    </rPh>
    <rPh sb="28" eb="29">
      <t>アイダ</t>
    </rPh>
    <rPh sb="31" eb="33">
      <t>ゲツガク</t>
    </rPh>
    <rPh sb="38" eb="39">
      <t>エン</t>
    </rPh>
    <phoneticPr fontId="1"/>
  </si>
  <si>
    <t>苦情受付</t>
    <rPh sb="0" eb="4">
      <t>クジョウウケツケ</t>
    </rPh>
    <phoneticPr fontId="1"/>
  </si>
  <si>
    <t>0166</t>
    <phoneticPr fontId="1"/>
  </si>
  <si>
    <t>74</t>
    <phoneticPr fontId="1"/>
  </si>
  <si>
    <t>3762</t>
    <phoneticPr fontId="1"/>
  </si>
  <si>
    <t>土曜・日曜・祝日
※１２月２９日から１月３日は休み</t>
    <rPh sb="0" eb="2">
      <t>ドヨウ</t>
    </rPh>
    <rPh sb="3" eb="5">
      <t>ニチヨウ</t>
    </rPh>
    <rPh sb="6" eb="8">
      <t>シュクジツ</t>
    </rPh>
    <rPh sb="12" eb="13">
      <t>ガツ</t>
    </rPh>
    <rPh sb="15" eb="16">
      <t>ニチ</t>
    </rPh>
    <rPh sb="19" eb="20">
      <t>ガツ</t>
    </rPh>
    <rPh sb="21" eb="22">
      <t>ニチ</t>
    </rPh>
    <rPh sb="23" eb="24">
      <t>ヤス</t>
    </rPh>
    <phoneticPr fontId="1"/>
  </si>
  <si>
    <t>１　入居希望者に公開</t>
  </si>
  <si>
    <t>ヘルパーステーション「啓翁舎」</t>
    <rPh sb="11" eb="14">
      <t>ケイオウシャ</t>
    </rPh>
    <phoneticPr fontId="1"/>
  </si>
  <si>
    <t>旭川市東光１４条４丁目６番２０号</t>
    <rPh sb="0" eb="5">
      <t>アサヒカワシトウコウ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</si>
  <si>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実費</t>
    <rPh sb="0" eb="2">
      <t>ジッピ</t>
    </rPh>
    <phoneticPr fontId="1"/>
  </si>
  <si>
    <t>カット１，５００円/顔剃り５００円</t>
    <rPh sb="8" eb="9">
      <t>エン</t>
    </rPh>
    <rPh sb="10" eb="12">
      <t>カオソ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</si>
</sst>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2473</v>
      </c>
      <c r="L4" s="458">
        <v>10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8355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2007</v>
      </c>
      <c r="G26" s="433"/>
      <c r="H26" s="35" t="s">
        <v>484</v>
      </c>
      <c r="I26" s="433">
        <v>3</v>
      </c>
      <c r="J26" s="433"/>
      <c r="K26" s="35" t="s">
        <v>485</v>
      </c>
      <c r="L26" s="433">
        <v>19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2494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8356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2496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2497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2498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2488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2489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2490</v>
      </c>
      <c r="K45" s="93"/>
      <c r="L45" s="93"/>
      <c r="M45" s="35" t="s">
        <v>483</v>
      </c>
      <c r="N45" s="93" t="s">
        <v>2491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2492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2493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2006</v>
      </c>
      <c r="K50" s="433"/>
      <c r="L50" s="35" t="s">
        <v>484</v>
      </c>
      <c r="M50" s="61">
        <v>11</v>
      </c>
      <c r="N50" s="35" t="s">
        <v>485</v>
      </c>
      <c r="O50" s="61">
        <v>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2007</v>
      </c>
      <c r="K51" s="424"/>
      <c r="L51" s="36" t="s">
        <v>484</v>
      </c>
      <c r="M51" s="62">
        <v>3</v>
      </c>
      <c r="N51" s="36" t="s">
        <v>485</v>
      </c>
      <c r="O51" s="62">
        <v>19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2499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495.36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2500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417.36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417.36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2501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2503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12.7</v>
      </c>
      <c r="K95" s="50" t="s">
        <v>490</v>
      </c>
      <c r="L95" s="138">
        <v>13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4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4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1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>
        <v>0</v>
      </c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2505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/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2506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2505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2505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2505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2505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2505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2505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2507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2508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2509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/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2510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2510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2510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2510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2510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2510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2512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2512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2512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2513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2514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2515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2516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2517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2518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2519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2517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2511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2511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2505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2520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2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2511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13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>
        <v>0</v>
      </c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>
        <f>IF(OR($H$239&lt;&gt;"",$K$239&lt;&gt;""),SUM($H$239,$K$239),"")</f>
        <v>0</v>
      </c>
      <c r="F239" s="366"/>
      <c r="G239" s="366"/>
      <c r="H239" s="178">
        <v>0</v>
      </c>
      <c r="I239" s="178"/>
      <c r="J239" s="178"/>
      <c r="K239" s="178">
        <v>0</v>
      </c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11</v>
      </c>
      <c r="F240" s="366"/>
      <c r="G240" s="366"/>
      <c r="H240" s="178">
        <v>2</v>
      </c>
      <c r="I240" s="178"/>
      <c r="J240" s="178"/>
      <c r="K240" s="178">
        <v>9</v>
      </c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11</v>
      </c>
      <c r="F241" s="366"/>
      <c r="G241" s="366"/>
      <c r="H241" s="178">
        <v>2</v>
      </c>
      <c r="I241" s="178"/>
      <c r="J241" s="178"/>
      <c r="K241" s="178">
        <v>9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0</v>
      </c>
      <c r="F242" s="366"/>
      <c r="G242" s="366"/>
      <c r="H242" s="178">
        <v>0</v>
      </c>
      <c r="I242" s="178"/>
      <c r="J242" s="178"/>
      <c r="K242" s="178">
        <v>0</v>
      </c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>
        <f>IF(OR($H$243&lt;&gt;"",$K$243&lt;&gt;""),SUM($H$243,$K$243),"")</f>
        <v>0</v>
      </c>
      <c r="F243" s="366"/>
      <c r="G243" s="366"/>
      <c r="H243" s="178">
        <v>0</v>
      </c>
      <c r="I243" s="178"/>
      <c r="J243" s="178"/>
      <c r="K243" s="178">
        <v>0</v>
      </c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>
        <f>IF(OR($H$244&lt;&gt;"",$K$244&lt;&gt;""),SUM($H$244,$K$244),"")</f>
        <v>0</v>
      </c>
      <c r="F244" s="366"/>
      <c r="G244" s="366"/>
      <c r="H244" s="178">
        <v>0</v>
      </c>
      <c r="I244" s="178"/>
      <c r="J244" s="178"/>
      <c r="K244" s="178">
        <v>0</v>
      </c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>
        <f>IF(OR($H$245&lt;&gt;"",$K$245&lt;&gt;""),SUM($H$245,$K$245),"")</f>
        <v>0</v>
      </c>
      <c r="F245" s="366"/>
      <c r="G245" s="366"/>
      <c r="H245" s="178">
        <v>0</v>
      </c>
      <c r="I245" s="178"/>
      <c r="J245" s="178"/>
      <c r="K245" s="178">
        <v>0</v>
      </c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0</v>
      </c>
      <c r="F246" s="366"/>
      <c r="G246" s="366"/>
      <c r="H246" s="178">
        <v>0</v>
      </c>
      <c r="I246" s="178"/>
      <c r="J246" s="178"/>
      <c r="K246" s="178">
        <v>0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0</v>
      </c>
      <c r="F247" s="366"/>
      <c r="G247" s="366"/>
      <c r="H247" s="178">
        <v>0</v>
      </c>
      <c r="I247" s="178"/>
      <c r="J247" s="178"/>
      <c r="K247" s="178">
        <v>0</v>
      </c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>
        <f>IF(OR($H$248&lt;&gt;"",$K$248&lt;&gt;""),SUM($H$248,$K$248),"")</f>
        <v>0</v>
      </c>
      <c r="F248" s="366"/>
      <c r="G248" s="366"/>
      <c r="H248" s="178">
        <v>0</v>
      </c>
      <c r="I248" s="178"/>
      <c r="J248" s="178"/>
      <c r="K248" s="178">
        <v>0</v>
      </c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>
        <f>IF(OR($J$258&lt;&gt;"",$M$258&lt;&gt;""),SUM($J$258,$M$258),"")</f>
        <v>0</v>
      </c>
      <c r="H258" s="366"/>
      <c r="I258" s="366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2</v>
      </c>
      <c r="H259" s="366"/>
      <c r="I259" s="366"/>
      <c r="J259" s="178">
        <v>0</v>
      </c>
      <c r="K259" s="178"/>
      <c r="L259" s="178"/>
      <c r="M259" s="178">
        <v>2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0</v>
      </c>
      <c r="H260" s="366"/>
      <c r="I260" s="366"/>
      <c r="J260" s="178">
        <v>0</v>
      </c>
      <c r="K260" s="178"/>
      <c r="L260" s="178"/>
      <c r="M260" s="178">
        <v>0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9</v>
      </c>
      <c r="H261" s="366"/>
      <c r="I261" s="366"/>
      <c r="J261" s="178">
        <v>2</v>
      </c>
      <c r="K261" s="178"/>
      <c r="L261" s="178"/>
      <c r="M261" s="178">
        <v>7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0</v>
      </c>
      <c r="H262" s="357"/>
      <c r="I262" s="357"/>
      <c r="J262" s="211">
        <v>0</v>
      </c>
      <c r="K262" s="211"/>
      <c r="L262" s="211"/>
      <c r="M262" s="211">
        <v>0</v>
      </c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>
        <f>IF(OR($J$267&lt;&gt;"",$M$267&lt;&gt;""),SUM($J$267,$M$267),"")</f>
        <v>0</v>
      </c>
      <c r="H267" s="366"/>
      <c r="I267" s="366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>
        <f>IF(OR($J$268&lt;&gt;"",$M$268&lt;&gt;""),SUM($J$268,$M$268),"")</f>
        <v>0</v>
      </c>
      <c r="H268" s="366"/>
      <c r="I268" s="366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>
        <f>IF(OR($J$269&lt;&gt;"",$M$269&lt;&gt;""),SUM($J$269,$M$269),"")</f>
        <v>0</v>
      </c>
      <c r="H269" s="366"/>
      <c r="I269" s="366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>
        <f>IF(OR($J$270&lt;&gt;"",$M$270&lt;&gt;""),SUM($J$270,$M$270),"")</f>
        <v>0</v>
      </c>
      <c r="H270" s="366"/>
      <c r="I270" s="366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>
        <f>IF(OR($J$271&lt;&gt;"",$M$271&lt;&gt;""),SUM($J$271,$M$271),"")</f>
        <v>0</v>
      </c>
      <c r="H271" s="366"/>
      <c r="I271" s="366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>
        <f>IF(OR($J$272&lt;&gt;"",$M$272&lt;&gt;""),SUM($J$272,$M$272),"")</f>
        <v>0</v>
      </c>
      <c r="H272" s="366"/>
      <c r="I272" s="366"/>
      <c r="J272" s="178">
        <v>0</v>
      </c>
      <c r="K272" s="178"/>
      <c r="L272" s="178"/>
      <c r="M272" s="178">
        <v>0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>
        <f>IF(OR($J$273&lt;&gt;"",$M$273&lt;&gt;""),SUM($J$273,$M$273),"")</f>
        <v>0</v>
      </c>
      <c r="H273" s="366"/>
      <c r="I273" s="366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>
        <f>IF(OR($J$274&lt;&gt;"",$M$274&lt;&gt;""),SUM($J$274,$M$274),"")</f>
        <v>0</v>
      </c>
      <c r="H274" s="357"/>
      <c r="I274" s="357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1.2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2505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2505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2521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0</v>
      </c>
      <c r="H301" s="28">
        <v>0</v>
      </c>
      <c r="I301" s="28">
        <v>1</v>
      </c>
      <c r="J301" s="28">
        <v>3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0</v>
      </c>
      <c r="H302" s="28">
        <v>0</v>
      </c>
      <c r="I302" s="28">
        <v>1</v>
      </c>
      <c r="J302" s="28">
        <v>3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>
        <v>0</v>
      </c>
      <c r="H304" s="331">
        <v>0</v>
      </c>
      <c r="I304" s="331">
        <v>0</v>
      </c>
      <c r="J304" s="331">
        <v>0</v>
      </c>
      <c r="K304" s="331">
        <v>0</v>
      </c>
      <c r="L304" s="331">
        <v>0</v>
      </c>
      <c r="M304" s="331">
        <v>0</v>
      </c>
      <c r="N304" s="331">
        <v>0</v>
      </c>
      <c r="O304" s="331">
        <v>0</v>
      </c>
      <c r="P304" s="331">
        <v>0</v>
      </c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>
        <v>0</v>
      </c>
      <c r="H306" s="331">
        <v>0</v>
      </c>
      <c r="I306" s="331">
        <v>1</v>
      </c>
      <c r="J306" s="331">
        <v>1</v>
      </c>
      <c r="K306" s="331">
        <v>0</v>
      </c>
      <c r="L306" s="331">
        <v>0</v>
      </c>
      <c r="M306" s="331">
        <v>0</v>
      </c>
      <c r="N306" s="331">
        <v>0</v>
      </c>
      <c r="O306" s="331">
        <v>0</v>
      </c>
      <c r="P306" s="331">
        <v>0</v>
      </c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>
        <v>0</v>
      </c>
      <c r="H308" s="331">
        <v>0</v>
      </c>
      <c r="I308" s="331">
        <v>1</v>
      </c>
      <c r="J308" s="331">
        <v>2</v>
      </c>
      <c r="K308" s="331">
        <v>0</v>
      </c>
      <c r="L308" s="331">
        <v>0</v>
      </c>
      <c r="M308" s="331">
        <v>0</v>
      </c>
      <c r="N308" s="331">
        <v>0</v>
      </c>
      <c r="O308" s="331">
        <v>0</v>
      </c>
      <c r="P308" s="331">
        <v>0</v>
      </c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>
        <v>0</v>
      </c>
      <c r="H310" s="28">
        <v>0</v>
      </c>
      <c r="I310" s="28">
        <v>1</v>
      </c>
      <c r="J310" s="28">
        <v>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2505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2522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2523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2511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2511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2524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2525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2526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4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85</v>
      </c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12.7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/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/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/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86600</v>
      </c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27600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40500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18000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500</v>
      </c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2527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2530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2528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2529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2531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6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7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6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4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2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4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3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0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0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7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2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2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84.82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13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0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0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1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0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2532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2533</v>
      </c>
      <c r="I432" s="90"/>
      <c r="J432" s="35" t="s">
        <v>487</v>
      </c>
      <c r="K432" s="90" t="s">
        <v>2534</v>
      </c>
      <c r="L432" s="90"/>
      <c r="M432" s="35" t="s">
        <v>487</v>
      </c>
      <c r="N432" s="90" t="s">
        <v>2535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2536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2505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2505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2511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2511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2537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2537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2537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2537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2537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2505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2511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2511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2511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2511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2538</v>
      </c>
      <c r="K4" s="473"/>
      <c r="L4" s="473"/>
      <c r="M4" s="472" t="s">
        <v>2539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 t="s">
        <v>2538</v>
      </c>
      <c r="K49" s="473"/>
      <c r="L49" s="473"/>
      <c r="M49" s="472" t="s">
        <v>2539</v>
      </c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2511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2511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2511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2511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2511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2511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2511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2511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2511</v>
      </c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2511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2511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2511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2511</v>
      </c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2511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2511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2505</v>
      </c>
      <c r="Q22" s="517"/>
      <c r="R22" s="517"/>
      <c r="S22" s="517"/>
      <c r="T22" s="517"/>
      <c r="U22" s="518"/>
      <c r="V22" s="512"/>
      <c r="W22" s="512"/>
      <c r="X22" s="512"/>
      <c r="Y22" s="512" t="s">
        <v>2512</v>
      </c>
      <c r="Z22" s="512"/>
      <c r="AA22" s="512"/>
      <c r="AB22" s="546" t="s">
        <v>2540</v>
      </c>
      <c r="AC22" s="547"/>
      <c r="AD22" s="547"/>
      <c r="AE22" s="546" t="s">
        <v>2541</v>
      </c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2511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2511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2511</v>
      </c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2511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2511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2511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2511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2511</v>
      </c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2511</v>
      </c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2511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2511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keiousya002</cp:lastModifiedBy>
  <cp:lastPrinted>2021-03-04T10:23:32Z</cp:lastPrinted>
  <dcterms:created xsi:type="dcterms:W3CDTF">2020-12-23T05:28:24Z</dcterms:created>
  <dcterms:modified xsi:type="dcterms:W3CDTF">2023-08-28T11:21:37Z</dcterms:modified>
</cp:coreProperties>
</file>