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ca01005\Desktop\現況報告\R5\中央\"/>
    </mc:Choice>
  </mc:AlternateContent>
  <xr:revisionPtr revIDLastSave="0" documentId="13_ncr:1_{AF0EC526-E09E-47A7-9E51-67217F6B2F38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99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M347" i="24" l="1"/>
  <c r="M346" i="24"/>
  <c r="M344" i="24"/>
  <c r="M343" i="24"/>
  <c r="M341" i="24"/>
  <c r="M340" i="24"/>
  <c r="S93" i="24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<sst xmlns="http://schemas.openxmlformats.org/spreadsheetml/2006/main" count="2972" uniqueCount="2560">
  <si>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</si>
  <si>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</si>
  <si>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</si>
  <si>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</si>
  <si>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</si>
  <si>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</si>
  <si>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</si>
  <si>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</si>
  <si>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</si>
  <si>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</si>
  <si>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</si>
  <si>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</si>
  <si>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</si>
  <si>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</si>
  <si>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</si>
  <si>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</si>
  <si>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</si>
  <si>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</si>
  <si>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</si>
  <si>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</si>
  <si>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</si>
  <si>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</si>
  <si>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</si>
  <si>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</si>
  <si>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</si>
  <si>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</si>
  <si>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</si>
  <si>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</si>
  <si>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</si>
  <si>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</si>
  <si>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</si>
  <si>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</si>
  <si>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</si>
  <si>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</si>
  <si>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</si>
  <si>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</si>
  <si>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</si>
  <si>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</si>
  <si>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</si>
  <si>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</si>
  <si>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</si>
  <si>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</si>
  <si>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</si>
  <si>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</si>
  <si>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</si>
  <si>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</si>
  <si>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</si>
  <si>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</si>
  <si>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</si>
  <si>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</si>
  <si>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</si>
  <si>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</si>
  <si>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</si>
  <si>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</si>
  <si>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</si>
  <si>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</si>
  <si>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</si>
  <si>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</si>
  <si>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</si>
  <si>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</si>
  <si>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</si>
  <si>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</si>
  <si>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</si>
  <si>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</si>
  <si>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</si>
  <si>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</si>
  <si>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</si>
  <si>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</si>
  <si>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</si>
  <si>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</si>
  <si>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</si>
  <si>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</si>
  <si>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</si>
  <si>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</si>
  <si>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</si>
  <si>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</si>
  <si>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</si>
  <si>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</si>
  <si>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</si>
  <si>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</si>
  <si>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</si>
  <si>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</si>
  <si>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</si>
  <si>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</si>
  <si>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</si>
  <si>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</si>
  <si>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</si>
  <si>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</si>
  <si>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</si>
  <si>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</si>
  <si>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</si>
  <si>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</si>
  <si>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</si>
  <si>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</si>
  <si>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</si>
  <si>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</si>
  <si>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</si>
  <si>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</si>
  <si>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</si>
  <si>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</si>
  <si>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</si>
  <si>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</si>
  <si>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</si>
  <si>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</si>
  <si>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</si>
  <si>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</si>
  <si>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</si>
  <si>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</si>
  <si>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</si>
  <si>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</si>
  <si>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</si>
  <si>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</si>
  <si>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</si>
  <si>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</si>
  <si>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</si>
  <si>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</si>
  <si>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</si>
  <si>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</si>
  <si>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</si>
  <si>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</si>
  <si>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</si>
  <si>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</si>
  <si>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</si>
  <si>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</si>
  <si>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</si>
  <si>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</si>
  <si>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</si>
  <si>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</si>
  <si>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</si>
  <si>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</si>
  <si>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</si>
  <si>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</si>
  <si>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</si>
  <si>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</si>
  <si>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</si>
  <si>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</si>
  <si>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</si>
  <si>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</si>
  <si>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</si>
  <si>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</si>
  <si>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</si>
  <si>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</si>
  <si>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</si>
  <si>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</si>
  <si>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</si>
  <si>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</si>
  <si>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</si>
  <si>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</si>
  <si>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</si>
  <si>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</si>
  <si>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</si>
  <si>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</si>
  <si>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</si>
  <si>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</si>
  <si>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</si>
  <si>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</si>
  <si>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</si>
  <si>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</si>
  <si>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</si>
  <si>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</si>
  <si>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</si>
  <si>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</si>
  <si>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</si>
  <si>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</si>
  <si>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</si>
  <si>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</si>
  <si>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</si>
  <si>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</si>
  <si>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</si>
  <si>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</si>
  <si>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</si>
  <si>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</si>
  <si>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</si>
  <si>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</si>
  <si>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</si>
  <si>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</si>
  <si>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</si>
  <si>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</si>
  <si>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</si>
  <si>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</si>
  <si>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</si>
  <si>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</si>
  <si>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</si>
  <si>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</si>
  <si>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</si>
  <si>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</si>
  <si>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</si>
  <si>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</si>
  <si>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</si>
  <si>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</si>
  <si>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</si>
  <si>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</si>
  <si>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</si>
  <si>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</si>
  <si>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</si>
  <si>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</si>
  <si>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</si>
  <si>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</si>
  <si>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</si>
  <si>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</si>
  <si>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</si>
  <si>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</si>
  <si>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</si>
  <si>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</si>
  <si>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</si>
  <si>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</si>
  <si>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</si>
  <si>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</si>
  <si>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</si>
  <si>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</si>
  <si>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</si>
  <si>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</si>
  <si>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</si>
  <si>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</si>
  <si>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</si>
  <si>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</si>
  <si>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</si>
  <si>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</si>
  <si>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</si>
  <si>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</si>
  <si>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</si>
  <si>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</si>
  <si>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</si>
  <si>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</si>
  <si>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</si>
  <si>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</si>
  <si>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</si>
  <si>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</si>
  <si>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</si>
  <si>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</si>
  <si>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</si>
  <si>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</si>
  <si>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</si>
  <si>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</si>
  <si>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</si>
  <si>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</si>
  <si>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</si>
  <si>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</si>
  <si>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</si>
  <si>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</si>
  <si>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</si>
  <si>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</si>
  <si>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</si>
  <si>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</si>
  <si>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</si>
  <si>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</si>
  <si>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</si>
  <si>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</si>
  <si>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</si>
  <si>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</si>
  <si>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</si>
  <si>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</si>
  <si>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</si>
  <si>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</si>
  <si>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</si>
  <si>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</si>
  <si>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</si>
  <si>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</si>
  <si>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</si>
  <si>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</si>
  <si>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</si>
  <si>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</si>
  <si>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</si>
  <si>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</si>
  <si>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</si>
  <si>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</si>
  <si>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</si>
  <si>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</si>
  <si>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</si>
  <si>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</si>
  <si>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</si>
  <si>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</si>
  <si>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</si>
  <si>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</si>
  <si>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</si>
  <si>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</si>
  <si>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</si>
  <si>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</si>
  <si>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</si>
  <si>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</si>
  <si>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</si>
  <si>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</si>
  <si>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</si>
  <si>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</si>
  <si>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</si>
  <si>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</si>
  <si>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</si>
  <si>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</si>
  <si>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</si>
  <si>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</si>
  <si>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</si>
  <si>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</si>
  <si>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</si>
  <si>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</si>
  <si>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</si>
  <si>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</si>
  <si>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</si>
  <si>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</si>
  <si>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</si>
  <si>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</si>
  <si>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</si>
  <si>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</si>
  <si>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</si>
  <si>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</si>
  <si>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</si>
  <si>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</si>
  <si>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</si>
  <si>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</si>
  <si>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</si>
  <si>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</si>
  <si>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</si>
  <si>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</si>
  <si>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</si>
  <si>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</si>
  <si>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</si>
  <si>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</si>
  <si>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</si>
  <si>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</si>
  <si>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</si>
  <si>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</si>
  <si>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</si>
  <si>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</si>
  <si>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</si>
  <si>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</si>
  <si>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</si>
  <si>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</si>
  <si>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</si>
  <si>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</si>
  <si>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</si>
  <si>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</si>
  <si>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</si>
  <si>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</si>
  <si>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</si>
  <si>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</si>
  <si>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</si>
  <si>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</si>
  <si>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</si>
  <si>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</si>
  <si>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</si>
  <si>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</si>
  <si>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</si>
  <si>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</si>
  <si>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</si>
  <si>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</si>
  <si>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</si>
  <si>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</si>
  <si>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</si>
  <si>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</si>
  <si>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</si>
  <si>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</si>
  <si>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</si>
  <si>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</si>
  <si>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</si>
  <si>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</si>
  <si>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</si>
  <si>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</si>
  <si>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</si>
  <si>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</si>
  <si>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</si>
  <si>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</si>
  <si>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</si>
  <si>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</si>
  <si>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</si>
  <si>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</si>
  <si>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</si>
  <si>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</si>
  <si>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</si>
  <si>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</si>
  <si>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</si>
  <si>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</si>
  <si>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</si>
  <si>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</si>
  <si>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</si>
  <si>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</si>
  <si>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</si>
  <si>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</si>
  <si>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</si>
  <si>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</si>
  <si>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</si>
  <si>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</si>
  <si>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</si>
  <si>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</si>
  <si>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</si>
  <si>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</si>
  <si>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</si>
  <si>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</si>
  <si>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</si>
  <si>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</si>
  <si>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</si>
  <si>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</si>
  <si>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</si>
  <si>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</si>
  <si>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</si>
  <si>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</si>
  <si>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</si>
  <si>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</si>
  <si>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</si>
  <si>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</si>
  <si>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</si>
  <si>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</si>
  <si>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</si>
  <si>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</si>
  <si>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</si>
  <si>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</si>
  <si>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</si>
  <si>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</si>
  <si>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</si>
  <si>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</si>
  <si>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</si>
  <si>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</si>
  <si>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</si>
  <si>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</si>
  <si>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</si>
  <si>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</si>
  <si>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</si>
  <si>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</si>
  <si>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</si>
  <si>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</si>
  <si>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</si>
  <si>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</si>
  <si>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</si>
  <si>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</si>
  <si>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</si>
  <si>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</si>
  <si>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</si>
  <si>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</si>
  <si>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</si>
  <si>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</si>
  <si>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</si>
  <si>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</si>
  <si>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</si>
  <si>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</si>
  <si>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</si>
  <si>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</si>
  <si>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</si>
  <si>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</si>
  <si>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</si>
  <si>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</si>
  <si>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</si>
  <si>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</si>
  <si>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</si>
  <si>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</si>
  <si>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</si>
  <si>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</si>
  <si>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</si>
  <si>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</si>
  <si>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</si>
  <si>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</si>
  <si>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</si>
  <si>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</si>
  <si>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</si>
  <si>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</si>
  <si>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</si>
  <si>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</si>
  <si>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</si>
  <si>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</si>
  <si>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</si>
  <si>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</si>
  <si>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</si>
  <si>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</si>
  <si>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</si>
  <si>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</si>
  <si>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</si>
  <si>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</si>
  <si>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</si>
  <si>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</si>
  <si>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</si>
  <si>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</si>
  <si>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</si>
  <si>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</si>
  <si>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</si>
  <si>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</si>
  <si>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</si>
  <si>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</si>
  <si>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</si>
  <si>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</si>
  <si>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</si>
  <si>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</si>
  <si>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</si>
  <si>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</si>
  <si>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</si>
  <si>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</si>
  <si>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</si>
  <si>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</si>
  <si>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</si>
  <si>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</si>
  <si>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</si>
  <si>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</si>
  <si>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</si>
  <si>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</si>
  <si>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</si>
  <si>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</si>
  <si>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</si>
  <si>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</si>
  <si>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</si>
  <si>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</si>
  <si>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</si>
  <si>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</si>
  <si>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</si>
  <si>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</si>
  <si>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</si>
  <si>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</si>
  <si>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</si>
  <si>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</si>
  <si>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</si>
  <si>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</si>
  <si>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</si>
  <si>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</si>
  <si>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</si>
  <si>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</si>
  <si>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</si>
  <si>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</si>
  <si>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</si>
  <si>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</si>
  <si>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</si>
  <si>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</si>
  <si>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</si>
  <si>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</si>
  <si>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</si>
  <si>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</si>
  <si>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</si>
  <si>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</si>
  <si>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</si>
  <si>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</si>
  <si>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</si>
  <si>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</si>
  <si>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</si>
  <si>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</si>
  <si>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</si>
  <si>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</si>
  <si>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</si>
  <si>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</si>
  <si>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</si>
  <si>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</si>
  <si>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</si>
  <si>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</si>
  <si>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</si>
  <si>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</si>
  <si>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</si>
  <si>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</si>
  <si>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</si>
  <si>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</si>
  <si>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</si>
  <si>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</si>
  <si>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</si>
  <si>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</si>
  <si>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</si>
  <si>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</si>
  <si>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</si>
  <si>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</si>
  <si>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</si>
  <si>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</si>
  <si>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</si>
  <si>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</si>
  <si>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</si>
  <si>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</si>
  <si>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</si>
  <si>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</si>
  <si>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</si>
  <si>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</si>
  <si>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</si>
  <si>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</si>
  <si>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</si>
  <si>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</si>
  <si>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</si>
  <si>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</si>
  <si>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</si>
  <si>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</si>
  <si>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</si>
  <si>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</si>
  <si>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</si>
  <si>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</si>
  <si>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</si>
  <si>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</si>
  <si>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</si>
  <si>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</si>
  <si>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</si>
  <si>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</si>
  <si>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</si>
  <si>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</si>
  <si>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</si>
  <si>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</si>
  <si>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</si>
  <si>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</si>
  <si>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</si>
  <si>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</si>
  <si>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</si>
  <si>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</si>
  <si>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</si>
  <si>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</si>
  <si>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</si>
  <si>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</si>
  <si>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</si>
  <si>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</si>
  <si>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</si>
  <si>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</si>
  <si>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</si>
  <si>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</si>
  <si>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</si>
  <si>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</si>
  <si>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</si>
  <si>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</si>
  <si>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</si>
  <si>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</si>
  <si>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</si>
  <si>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</si>
  <si>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</si>
  <si>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</si>
  <si>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</si>
  <si>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</si>
  <si>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</si>
  <si>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</si>
  <si>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</si>
  <si>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</si>
  <si>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</si>
  <si>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</si>
  <si>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</si>
  <si>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</si>
  <si>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</si>
  <si>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</si>
  <si>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</si>
  <si>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</si>
  <si>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</si>
  <si>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</si>
  <si>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</si>
  <si>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</si>
  <si>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</si>
  <si>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</si>
  <si>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</si>
  <si>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</si>
  <si>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</si>
  <si>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</si>
  <si>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</si>
  <si>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</si>
  <si>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</si>
  <si>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</si>
  <si>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</si>
  <si>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</si>
  <si>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</si>
  <si>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</si>
  <si>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</si>
  <si>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</si>
  <si>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</si>
  <si>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</si>
  <si>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</si>
  <si>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</si>
  <si>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</si>
  <si>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</si>
  <si>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</si>
  <si>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</si>
  <si>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</si>
  <si>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</si>
  <si>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</si>
  <si>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</si>
  <si>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</si>
  <si>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</si>
  <si>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</si>
  <si>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</si>
  <si>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</si>
  <si>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</si>
  <si>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</si>
  <si>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</si>
  <si>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</si>
  <si>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</si>
  <si>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</si>
  <si>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</si>
  <si>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</si>
  <si>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</si>
  <si>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</si>
  <si>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</si>
  <si>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</si>
  <si>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</si>
  <si>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</si>
  <si>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</si>
  <si>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</si>
  <si>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</si>
  <si>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</si>
  <si>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</si>
  <si>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</si>
  <si>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</si>
  <si>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</si>
  <si>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</si>
  <si>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</si>
  <si>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</si>
  <si>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</si>
  <si>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</si>
  <si>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</si>
  <si>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</si>
  <si>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</si>
  <si>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</si>
  <si>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</si>
  <si>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</si>
  <si>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</si>
  <si>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</si>
  <si>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</si>
  <si>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</si>
  <si>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</si>
  <si>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</si>
  <si>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</si>
  <si>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</si>
  <si>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</si>
  <si>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</si>
  <si>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</si>
  <si>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</si>
  <si>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</si>
  <si>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</si>
  <si>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</si>
  <si>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</si>
  <si>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</si>
  <si>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</si>
  <si>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</si>
  <si>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</si>
  <si>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</si>
  <si>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</si>
  <si>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</si>
  <si>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</si>
  <si>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</si>
  <si>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</si>
  <si>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</si>
  <si>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</si>
  <si>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</si>
  <si>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</si>
  <si>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</si>
  <si>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</si>
  <si>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</si>
  <si>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</si>
  <si>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</si>
  <si>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</si>
  <si>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</si>
  <si>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</si>
  <si>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</si>
  <si>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</si>
  <si>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</si>
  <si>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</si>
  <si>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</si>
  <si>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</si>
  <si>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</si>
  <si>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</si>
  <si>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</si>
  <si>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</si>
  <si>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</si>
  <si>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</si>
  <si>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</si>
  <si>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</si>
  <si>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</si>
  <si>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</si>
  <si>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</si>
  <si>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</si>
  <si>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</si>
  <si>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</si>
  <si>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</si>
  <si>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</si>
  <si>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</si>
  <si>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</si>
  <si>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</si>
  <si>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</si>
  <si>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</si>
  <si>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</si>
  <si>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</si>
  <si>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</si>
  <si>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</si>
  <si>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</si>
  <si>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</si>
  <si>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</si>
  <si>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</si>
  <si>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</si>
  <si>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</si>
  <si>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</si>
  <si>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</si>
  <si>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</si>
  <si>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</si>
  <si>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</si>
  <si>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</si>
  <si>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</si>
  <si>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</si>
  <si>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</si>
  <si>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</si>
  <si>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</si>
  <si>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</si>
  <si>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</si>
  <si>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</si>
  <si>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</si>
  <si>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</si>
  <si>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</si>
  <si>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</si>
  <si>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</si>
  <si>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</si>
  <si>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</si>
  <si>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</si>
  <si>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</si>
  <si>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</si>
  <si>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</si>
  <si>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</si>
  <si>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</si>
  <si>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</si>
  <si>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</si>
  <si>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</si>
  <si>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</si>
  <si>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</si>
  <si>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</si>
  <si>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</si>
  <si>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</si>
  <si>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</si>
  <si>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</si>
  <si>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</si>
  <si>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</si>
  <si>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</si>
  <si>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</si>
  <si>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</si>
  <si>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</si>
  <si>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</si>
  <si>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</si>
  <si>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</si>
  <si>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</si>
  <si>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</si>
  <si>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</si>
  <si>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</si>
  <si>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</si>
  <si>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</si>
  <si>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</si>
  <si>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</si>
  <si>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</si>
  <si>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</si>
  <si>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</si>
  <si>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</si>
  <si>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</si>
  <si>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</si>
  <si>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</si>
  <si>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</si>
  <si>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</si>
  <si>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</si>
  <si>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</si>
  <si>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</si>
  <si>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</si>
  <si>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</si>
  <si>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</si>
  <si>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</si>
  <si>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</si>
  <si>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</si>
  <si>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</si>
  <si>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</si>
  <si>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</si>
  <si>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</si>
  <si>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</si>
  <si>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</si>
  <si>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</si>
  <si>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</si>
  <si>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</si>
  <si>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</si>
  <si>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</si>
  <si>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</si>
  <si>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</si>
  <si>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</si>
  <si>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</si>
  <si>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</si>
  <si>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</si>
  <si>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</si>
  <si>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</si>
  <si>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</si>
  <si>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</si>
  <si>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</si>
  <si>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</si>
  <si>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</si>
  <si>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</si>
  <si>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</si>
  <si>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</si>
  <si>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</si>
  <si>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</si>
  <si>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</si>
  <si>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</si>
  <si>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</si>
  <si>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</si>
  <si>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</si>
  <si>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</si>
  <si>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</si>
  <si>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</si>
  <si>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</si>
  <si>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</si>
  <si>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</si>
  <si>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</si>
  <si>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</si>
  <si>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</si>
  <si>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</si>
  <si>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</si>
  <si>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</si>
  <si>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</si>
  <si>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</si>
  <si>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</si>
  <si>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</si>
  <si>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</si>
  <si>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</si>
  <si>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</si>
  <si>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</si>
  <si>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</si>
  <si>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</si>
  <si>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</si>
  <si>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</si>
  <si>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</si>
  <si>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</si>
  <si>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</si>
  <si>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</si>
  <si>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</si>
  <si>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</si>
  <si>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</si>
  <si>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</si>
  <si>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</si>
  <si>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</si>
  <si>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</si>
  <si>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</si>
  <si>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</si>
  <si>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</si>
  <si>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</si>
  <si>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</si>
  <si>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</si>
  <si>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</si>
  <si>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</si>
  <si>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</si>
  <si>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</si>
  <si>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</si>
  <si>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</si>
  <si>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</si>
  <si>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</si>
  <si>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</si>
  <si>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</si>
  <si>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</si>
  <si>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</si>
  <si>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</si>
  <si>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</si>
  <si>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</si>
  <si>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</si>
  <si>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</si>
  <si>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</si>
  <si>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</si>
  <si>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</si>
  <si>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</si>
  <si>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</si>
  <si>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</si>
  <si>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</si>
  <si>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</si>
  <si>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</si>
  <si>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</si>
  <si>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</si>
  <si>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</si>
  <si>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</si>
  <si>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</si>
  <si>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</si>
  <si>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</si>
  <si>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</si>
  <si>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</si>
  <si>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</si>
  <si>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</si>
  <si>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</si>
  <si>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</si>
  <si>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</si>
  <si>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</si>
  <si>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</si>
  <si>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</si>
  <si>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</si>
  <si>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</si>
  <si>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</si>
  <si>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</si>
  <si>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</si>
  <si>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</si>
  <si>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</si>
  <si>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</si>
  <si>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</si>
  <si>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</si>
  <si>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</si>
  <si>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</si>
  <si>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</si>
  <si>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</si>
  <si>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</si>
  <si>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</si>
  <si>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</si>
  <si>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</si>
  <si>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</si>
  <si>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</si>
  <si>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</si>
  <si>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</si>
  <si>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</si>
  <si>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</si>
  <si>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</si>
  <si>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</si>
  <si>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</si>
  <si>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</si>
  <si>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</si>
  <si>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</si>
  <si>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</si>
  <si>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</si>
  <si>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</si>
  <si>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</si>
  <si>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</si>
  <si>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</si>
  <si>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</si>
  <si>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</si>
  <si>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</si>
  <si>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</si>
  <si>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</si>
  <si>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</si>
  <si>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</si>
  <si>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</si>
  <si>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</si>
  <si>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</si>
  <si>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</si>
  <si>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</si>
  <si>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</si>
  <si>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</si>
  <si>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</si>
  <si>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</si>
  <si>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</si>
  <si>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</si>
  <si>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</si>
  <si>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</si>
  <si>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</si>
  <si>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</si>
  <si>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</si>
  <si>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</si>
  <si>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</si>
  <si>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</si>
  <si>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</si>
  <si>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</si>
  <si>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</si>
  <si>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</si>
  <si>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</si>
  <si>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</si>
  <si>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</si>
  <si>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</si>
  <si>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</si>
  <si>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</si>
  <si>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</si>
  <si>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</si>
  <si>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</si>
  <si>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</si>
  <si>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</si>
  <si>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</si>
  <si>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</si>
  <si>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</si>
  <si>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</si>
  <si>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</si>
  <si>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</si>
  <si>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</si>
  <si>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</si>
  <si>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</si>
  <si>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</si>
  <si>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</si>
  <si>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</si>
  <si>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</si>
  <si>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</si>
  <si>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</si>
  <si>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</si>
  <si>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</si>
  <si>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</si>
  <si>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</si>
  <si>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</si>
  <si>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</si>
  <si>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</si>
  <si>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</si>
  <si>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</si>
  <si>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</si>
  <si>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</si>
  <si>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</si>
  <si>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</si>
  <si>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</si>
  <si>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</si>
  <si>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</si>
  <si>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</si>
  <si>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</si>
  <si>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</si>
  <si>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</si>
  <si>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</si>
  <si>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</si>
  <si>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</si>
  <si>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</si>
  <si>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</si>
  <si>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</si>
  <si>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</si>
  <si>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</si>
  <si>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</si>
  <si>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</si>
  <si>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</si>
  <si>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</si>
  <si>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</si>
  <si>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</si>
  <si>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</si>
  <si>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</si>
  <si>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</si>
  <si>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</si>
  <si>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</si>
  <si>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</si>
  <si>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</si>
  <si>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</si>
  <si>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</si>
  <si>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</si>
  <si>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</si>
  <si>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</si>
  <si>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</si>
  <si>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</si>
  <si>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</si>
  <si>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</si>
  <si>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</si>
  <si>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</si>
  <si>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</si>
  <si>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</si>
  <si>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</si>
  <si>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</si>
  <si>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</si>
  <si>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</si>
  <si>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</si>
  <si>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</si>
  <si>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</si>
  <si>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</si>
  <si>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</si>
  <si>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</si>
  <si>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</si>
  <si>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</si>
  <si>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</si>
  <si>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</si>
  <si>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</si>
  <si>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</si>
  <si>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</si>
  <si>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</si>
  <si>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</si>
  <si>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</si>
  <si>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</si>
  <si>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</si>
  <si>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</si>
  <si>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</si>
  <si>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</si>
  <si>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</si>
  <si>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</si>
  <si>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</si>
  <si>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</si>
  <si>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</si>
  <si>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</si>
  <si>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</si>
  <si>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</si>
  <si>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</si>
  <si>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</si>
  <si>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</si>
  <si>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</si>
  <si>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</si>
  <si>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</si>
  <si>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</si>
  <si>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</si>
  <si>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</si>
  <si>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</si>
  <si>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</si>
  <si>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</si>
  <si>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</si>
  <si>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</si>
  <si>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</si>
  <si>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</si>
  <si>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</si>
  <si>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</si>
  <si>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</si>
  <si>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</si>
  <si>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</si>
  <si>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</si>
  <si>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</si>
  <si>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</si>
  <si>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</si>
  <si>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</si>
  <si>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</si>
  <si>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</si>
  <si>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</si>
  <si>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</si>
  <si>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</si>
  <si>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</si>
  <si>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</si>
  <si>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</si>
  <si>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</si>
  <si>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</si>
  <si>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</si>
  <si>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</si>
  <si>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</si>
  <si>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</si>
  <si>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</si>
  <si>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</si>
  <si>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</si>
  <si>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</si>
  <si>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</si>
  <si>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</si>
  <si>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</si>
  <si>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</si>
  <si>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</si>
  <si>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</si>
  <si>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</si>
  <si>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</si>
  <si>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</si>
  <si>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</si>
  <si>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</si>
  <si>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</si>
  <si>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</si>
  <si>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</si>
  <si>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</si>
  <si>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</si>
  <si>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</si>
  <si>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</si>
  <si>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</si>
  <si>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</si>
  <si>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</si>
  <si>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</si>
  <si>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</si>
  <si>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</si>
  <si>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</si>
  <si>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</si>
  <si>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</si>
  <si>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</si>
  <si>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</si>
  <si>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</si>
  <si>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</si>
  <si>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</si>
  <si>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</si>
  <si>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</si>
  <si>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</si>
  <si>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</si>
  <si>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</si>
  <si>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</si>
  <si>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</si>
  <si>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</si>
  <si>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</si>
  <si>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</si>
  <si>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</si>
  <si>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</si>
  <si>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</si>
  <si>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</si>
  <si>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</si>
  <si>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</si>
  <si>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</si>
  <si>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</si>
  <si>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</si>
  <si>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</si>
  <si>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</si>
  <si>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</si>
  <si>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</si>
  <si>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</si>
  <si>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</si>
  <si>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</si>
  <si>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</si>
  <si>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</si>
  <si>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</si>
  <si>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</si>
  <si>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</si>
  <si>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</si>
  <si>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</si>
  <si>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</si>
  <si>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</si>
  <si>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</si>
  <si>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</si>
  <si>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</si>
  <si>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</si>
  <si>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</si>
  <si>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</si>
  <si>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</si>
  <si>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</si>
  <si>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</si>
  <si>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</si>
  <si>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</si>
  <si>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</si>
  <si>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</si>
  <si>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</si>
  <si>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</si>
  <si>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</si>
  <si>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</si>
  <si>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</si>
  <si>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</si>
  <si>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</si>
  <si>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</si>
  <si>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</si>
  <si>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</si>
  <si>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</si>
  <si>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</si>
  <si>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</si>
  <si>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</si>
  <si>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</si>
  <si>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</si>
  <si>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</si>
  <si>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</si>
  <si>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</si>
  <si>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</si>
  <si>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</si>
  <si>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</si>
  <si>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</si>
  <si>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</si>
  <si>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</si>
  <si>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</si>
  <si>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</si>
  <si>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</si>
  <si>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</si>
  <si>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</si>
  <si>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</si>
  <si>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</si>
  <si>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</si>
  <si>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</si>
  <si>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</si>
  <si>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</si>
  <si>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</si>
  <si>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</si>
  <si>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</si>
  <si>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</si>
  <si>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</si>
  <si>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</si>
  <si>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</si>
  <si>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</si>
  <si>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</si>
  <si>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</si>
  <si>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</si>
  <si>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</si>
  <si>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</si>
  <si>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</si>
  <si>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</si>
  <si>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</si>
  <si>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</si>
  <si>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</si>
  <si>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</si>
  <si>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</si>
  <si>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</si>
  <si>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</si>
  <si>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</si>
  <si>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</si>
  <si>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</si>
  <si>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</si>
  <si>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</si>
  <si>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</si>
  <si>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</si>
  <si>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</si>
  <si>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</si>
  <si>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</si>
  <si>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</si>
  <si>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</si>
  <si>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</si>
  <si>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</si>
  <si>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</si>
  <si>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</si>
  <si>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</si>
  <si>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</si>
  <si>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</si>
  <si>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</si>
  <si>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</si>
  <si>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</si>
  <si>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</si>
  <si>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</si>
  <si>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</si>
  <si>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</si>
  <si>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</si>
  <si>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</si>
  <si>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</si>
  <si>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</si>
  <si>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</si>
  <si>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</si>
  <si>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</si>
  <si>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</si>
  <si>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</si>
  <si>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</si>
  <si>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</si>
  <si>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</si>
  <si>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</si>
  <si>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</si>
  <si>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</si>
  <si>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</si>
  <si>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</si>
  <si>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</si>
  <si>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</si>
  <si>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</si>
  <si>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</si>
  <si>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</si>
  <si>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</si>
  <si>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</si>
  <si>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</si>
  <si>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</si>
  <si>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</si>
  <si>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</si>
  <si>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</si>
  <si>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</si>
  <si>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</si>
  <si>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</si>
  <si>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</si>
  <si>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</si>
  <si>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</si>
  <si>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</si>
  <si>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</si>
  <si>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</si>
  <si>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</si>
  <si>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</si>
  <si>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</si>
  <si>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</si>
  <si>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</si>
  <si>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</si>
  <si>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</si>
  <si>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</si>
  <si>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</si>
  <si>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</si>
  <si>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</si>
  <si>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</si>
  <si>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</si>
  <si>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</si>
  <si>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</si>
  <si>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</si>
  <si>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</si>
  <si>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</si>
  <si>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</si>
  <si>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</si>
  <si>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</si>
  <si>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</si>
  <si>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</si>
  <si>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</si>
  <si>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</si>
  <si>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</si>
  <si>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</si>
  <si>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</si>
  <si>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</si>
  <si>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</si>
  <si>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</si>
  <si>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</si>
  <si>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</si>
  <si>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</si>
  <si>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</si>
  <si>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</si>
  <si>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</si>
  <si>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</si>
  <si>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</si>
  <si>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</si>
  <si>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</si>
  <si>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</si>
  <si>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</si>
  <si>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</si>
  <si>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</si>
  <si>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</si>
  <si>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</si>
  <si>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</si>
  <si>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</si>
  <si>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</si>
  <si>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</si>
  <si>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</si>
  <si>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</si>
  <si>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</si>
  <si>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</si>
  <si>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</si>
  <si>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</si>
  <si>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</si>
  <si>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</si>
  <si>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</si>
  <si>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</si>
  <si>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</si>
  <si>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</si>
  <si>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</si>
  <si>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</si>
  <si>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</si>
  <si>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</si>
  <si>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</si>
  <si>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</si>
  <si>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</si>
  <si>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</si>
  <si>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</si>
  <si>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</si>
  <si>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</si>
  <si>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</si>
  <si>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</si>
  <si>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</si>
  <si>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</si>
  <si>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</si>
  <si>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</si>
  <si>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</si>
  <si>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</si>
  <si>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</si>
  <si>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</si>
  <si>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</si>
  <si>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</si>
  <si>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</si>
  <si>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</si>
  <si>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</si>
  <si>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</si>
  <si>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</si>
  <si>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</si>
  <si>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</si>
  <si>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</si>
  <si>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</si>
  <si>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</si>
  <si>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</si>
  <si>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</si>
  <si>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</si>
  <si>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</si>
  <si>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</si>
  <si>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</si>
  <si>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</si>
  <si>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</si>
  <si>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</si>
  <si>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</si>
  <si>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</si>
  <si>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</si>
  <si>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</si>
  <si>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</si>
  <si>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</si>
  <si>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</si>
  <si>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</si>
  <si>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</si>
  <si>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</si>
  <si>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</si>
  <si>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</si>
  <si>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</si>
  <si>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</si>
  <si>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</si>
  <si>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</si>
  <si>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</si>
  <si>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</si>
  <si>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</si>
  <si>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</si>
  <si>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</si>
  <si>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</si>
  <si>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</si>
  <si>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</si>
  <si>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</si>
  <si>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</si>
  <si>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</si>
  <si>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</si>
  <si>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</si>
  <si>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</si>
  <si>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</si>
  <si>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</si>
  <si>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</si>
  <si>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</si>
  <si>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</si>
  <si>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</si>
  <si>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</si>
  <si>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</si>
  <si>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</si>
  <si>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</si>
  <si>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</si>
  <si>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</si>
  <si>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</si>
  <si>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</si>
  <si>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</si>
  <si>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</si>
  <si>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</si>
  <si>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</si>
  <si>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</si>
  <si>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</si>
  <si>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</si>
  <si>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</si>
  <si>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</si>
  <si>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</si>
  <si>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</si>
  <si>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</si>
  <si>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</si>
  <si>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</si>
  <si>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</si>
  <si>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</si>
  <si>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</si>
  <si>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</si>
  <si>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</si>
  <si>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</si>
  <si>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</si>
  <si>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</si>
  <si>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</si>
  <si>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</si>
  <si>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</si>
  <si>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</si>
  <si>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</si>
  <si>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</si>
  <si>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</si>
  <si>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</si>
  <si>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</si>
  <si>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</si>
  <si>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</si>
  <si>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</si>
  <si>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</si>
  <si>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</si>
  <si>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</si>
  <si>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</si>
  <si>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</si>
  <si>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</si>
  <si>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</si>
  <si>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</si>
  <si>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</si>
  <si>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</si>
  <si>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</si>
  <si>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</si>
  <si>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</si>
  <si>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</si>
  <si>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</si>
  <si>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</si>
  <si>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</si>
  <si>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</si>
  <si>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</si>
  <si>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</si>
  <si>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</si>
  <si>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</si>
  <si>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</si>
  <si>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</si>
  <si>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</si>
  <si>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</si>
  <si>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</si>
  <si>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</si>
  <si>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</si>
  <si>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</si>
  <si>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</si>
  <si>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</si>
  <si>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</si>
  <si>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</si>
  <si>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</si>
  <si>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</si>
  <si>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</si>
  <si>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</si>
  <si>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</si>
  <si>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</si>
  <si>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</si>
  <si>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</si>
  <si>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</si>
  <si>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</si>
  <si>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</si>
  <si>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</si>
  <si>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</si>
  <si>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</si>
  <si>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</si>
  <si>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</si>
  <si>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</si>
  <si>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</si>
  <si>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</si>
  <si>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</si>
  <si>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</si>
  <si>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</si>
  <si>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</si>
  <si>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</si>
  <si>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</si>
  <si>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</si>
  <si>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</si>
  <si>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</si>
  <si>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</si>
  <si>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</si>
  <si>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</si>
  <si>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</si>
  <si>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</si>
  <si>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</si>
  <si>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</si>
  <si>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</si>
  <si>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</si>
  <si>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</si>
  <si>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</si>
  <si>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</si>
  <si>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</si>
  <si>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</si>
  <si>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</si>
  <si>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</si>
  <si>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</si>
  <si>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</si>
  <si>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</si>
  <si>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</si>
  <si>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</si>
  <si>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</si>
  <si>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</si>
  <si>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</si>
  <si>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</si>
  <si>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</si>
  <si>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</si>
  <si>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</si>
  <si>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</si>
  <si>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</si>
  <si>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</si>
  <si>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</si>
  <si>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</si>
  <si>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</si>
  <si>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</si>
  <si>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</si>
  <si>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</si>
  <si>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</si>
  <si>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</si>
  <si>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</si>
  <si>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</si>
  <si>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</si>
  <si>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</si>
  <si>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</si>
  <si>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</si>
  <si>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</si>
  <si>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</si>
  <si>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</si>
  <si>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</si>
  <si>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</si>
  <si>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</si>
  <si>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</si>
  <si>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</si>
  <si>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</si>
  <si>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</si>
  <si>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</si>
  <si>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</si>
  <si>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</si>
  <si>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</si>
  <si>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</si>
  <si>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</si>
  <si>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</si>
  <si>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</si>
  <si>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</si>
  <si>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</si>
  <si>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</si>
  <si>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</si>
  <si>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</si>
  <si>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</si>
  <si>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</si>
  <si>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</si>
  <si>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</si>
  <si>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</si>
  <si>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</si>
  <si>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</si>
  <si>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</si>
  <si>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</si>
  <si>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</si>
  <si>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</si>
  <si>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</si>
  <si>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</si>
  <si>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</si>
  <si>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</si>
  <si>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</si>
  <si>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</si>
  <si>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</si>
  <si>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</si>
  <si>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</si>
  <si>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</si>
  <si>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</si>
  <si>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</si>
  <si>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</si>
  <si>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</si>
  <si>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</si>
  <si>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</si>
  <si>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</si>
  <si>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</si>
  <si>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</si>
  <si>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</si>
  <si>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</si>
  <si>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</si>
  <si>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</si>
  <si>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</si>
  <si>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</si>
  <si>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</si>
  <si>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</si>
  <si>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</si>
  <si>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</si>
  <si>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</si>
  <si>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</si>
  <si>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</si>
  <si>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</si>
  <si>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</si>
  <si>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</si>
  <si>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</si>
  <si>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</si>
  <si>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</si>
  <si>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</si>
  <si>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</si>
  <si>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</si>
  <si>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</si>
  <si>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</si>
  <si>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</si>
  <si>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</si>
  <si>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</si>
  <si>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</si>
  <si>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</si>
  <si>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</si>
  <si>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</si>
  <si>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</si>
  <si>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</si>
  <si>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</si>
  <si>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</si>
  <si>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</si>
  <si>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</si>
  <si>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</si>
  <si>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</si>
  <si>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</si>
  <si>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</si>
  <si>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</si>
  <si>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</si>
  <si>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</si>
  <si>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</si>
  <si>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</si>
  <si>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</si>
  <si>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</si>
  <si>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</si>
  <si>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</si>
  <si>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</si>
  <si>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</si>
  <si>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</si>
  <si>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</si>
  <si>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</si>
  <si>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</si>
  <si>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</si>
  <si>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</si>
  <si>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</si>
  <si>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</si>
  <si>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</si>
  <si>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</si>
  <si>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</si>
  <si>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</si>
  <si>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</si>
  <si>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</si>
  <si>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</si>
  <si>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</si>
  <si>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</si>
  <si>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</si>
  <si>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</si>
  <si>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</si>
  <si>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</si>
  <si>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</si>
  <si>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</si>
  <si>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</si>
  <si>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</si>
  <si>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</si>
  <si>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</si>
  <si>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</si>
  <si>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</si>
  <si>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</si>
  <si>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</si>
  <si>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</si>
  <si>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</si>
  <si>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</si>
  <si>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</si>
  <si>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</si>
  <si>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</si>
  <si>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</si>
  <si>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</si>
  <si>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</si>
  <si>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</si>
  <si>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</si>
  <si>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</si>
  <si>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</si>
  <si>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</si>
  <si>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</si>
  <si>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</si>
  <si>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</si>
  <si>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</si>
  <si>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</si>
  <si>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</si>
  <si>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</si>
  <si>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</si>
  <si>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</si>
  <si>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</si>
  <si>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</si>
  <si>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</si>
  <si>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</si>
  <si>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</si>
  <si>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</si>
  <si>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</si>
  <si>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</si>
  <si>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</si>
  <si>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</si>
  <si>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</si>
  <si>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</si>
  <si>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</si>
  <si>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</si>
  <si>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</si>
  <si>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</si>
  <si>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</si>
  <si>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</si>
  <si>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</si>
  <si>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</si>
  <si>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</si>
  <si>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</si>
  <si>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</si>
  <si>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</si>
  <si>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</si>
  <si>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</si>
  <si>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</si>
  <si>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</si>
  <si>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</si>
  <si>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</si>
  <si>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</si>
  <si>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</si>
  <si>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</si>
  <si>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</si>
  <si>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</si>
  <si>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</si>
  <si>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</si>
  <si>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</si>
  <si>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</si>
  <si>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</si>
  <si>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</si>
  <si>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</si>
  <si>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</si>
  <si>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</si>
  <si>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</si>
  <si>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</si>
  <si>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</si>
  <si>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</si>
  <si>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</si>
  <si>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</si>
  <si>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</si>
  <si>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</si>
  <si>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</si>
  <si>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</si>
  <si>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</si>
  <si>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</si>
  <si>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</si>
  <si>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</si>
  <si>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</si>
  <si>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</si>
  <si>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</si>
  <si>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</si>
  <si>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</si>
  <si>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</si>
  <si>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</si>
  <si>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</si>
  <si>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</si>
  <si>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</si>
  <si>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</si>
  <si>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</si>
  <si>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</si>
  <si>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</si>
  <si>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</si>
  <si>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</si>
  <si>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</si>
  <si>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</si>
  <si>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</si>
  <si>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</si>
  <si>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</si>
  <si>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</si>
  <si>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</si>
  <si>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</si>
  <si>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</si>
  <si>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</si>
  <si>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</si>
  <si>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</si>
  <si>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</si>
  <si>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</si>
  <si>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</si>
  <si>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</si>
  <si>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</si>
  <si>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</si>
  <si>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</si>
  <si>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</si>
  <si>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</si>
  <si>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</si>
  <si>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</si>
  <si>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</si>
  <si>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</si>
  <si>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</si>
  <si>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</si>
  <si>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</si>
  <si>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</si>
  <si>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</si>
  <si>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</si>
  <si>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</si>
  <si>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</si>
  <si>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</si>
  <si>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</si>
  <si>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</si>
  <si>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</si>
  <si>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</si>
  <si>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</si>
  <si>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</si>
  <si>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</si>
  <si>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</si>
  <si>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</si>
  <si>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</si>
  <si>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</si>
  <si>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</si>
  <si>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</si>
  <si>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</si>
  <si>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</si>
  <si>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</si>
  <si>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</si>
  <si>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</si>
  <si>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</si>
  <si>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</si>
  <si>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</si>
  <si>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</si>
  <si>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</si>
  <si>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</si>
  <si>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</si>
  <si>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</si>
  <si>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</si>
  <si>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</si>
  <si>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</si>
  <si>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</si>
  <si>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</si>
  <si>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</si>
  <si>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</si>
  <si>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</si>
  <si>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</si>
  <si>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</si>
  <si>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</si>
  <si>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</si>
  <si>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</si>
  <si>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</si>
  <si>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</si>
  <si>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</si>
  <si>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</si>
  <si>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</si>
  <si>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</si>
  <si>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</si>
  <si>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</si>
  <si>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</si>
  <si>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</si>
  <si>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</si>
  <si>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</si>
  <si>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</si>
  <si>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</si>
  <si>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</si>
  <si>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</si>
  <si>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</si>
  <si>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</si>
  <si>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</si>
  <si>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</si>
  <si>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</si>
  <si>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</si>
  <si>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</si>
  <si>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</si>
  <si>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</si>
  <si>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</si>
  <si>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</si>
  <si>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</si>
  <si>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</si>
  <si>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</si>
  <si>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</si>
  <si>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</si>
  <si>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</si>
  <si>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</si>
  <si>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</si>
  <si>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</si>
  <si>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</si>
  <si>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</si>
  <si>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</si>
  <si>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</si>
  <si>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</si>
  <si>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</si>
  <si>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</si>
  <si>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</si>
  <si>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</si>
  <si>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</si>
  <si>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</si>
  <si>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</si>
  <si>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</si>
  <si>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</si>
  <si>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</si>
  <si>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</si>
  <si>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</si>
  <si>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</si>
  <si>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</si>
  <si>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</si>
  <si>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</si>
  <si>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</si>
  <si>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</si>
  <si>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</si>
  <si>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</si>
  <si>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</si>
  <si>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</si>
  <si>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</si>
  <si>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</si>
  <si>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</si>
  <si>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</si>
  <si>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</si>
  <si>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</si>
  <si>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</si>
  <si>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</si>
  <si>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</si>
  <si>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</si>
  <si>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</si>
  <si>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</si>
  <si>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</si>
  <si>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</si>
  <si>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</si>
  <si>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</si>
  <si>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</si>
  <si>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</si>
  <si>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</si>
  <si>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</si>
  <si>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</si>
  <si>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</si>
  <si>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</si>
  <si>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</si>
  <si>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</si>
  <si>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</si>
  <si>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</si>
  <si>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</si>
  <si>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</si>
  <si>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</si>
  <si>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</si>
  <si>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</si>
  <si>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</si>
  <si>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</si>
  <si>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</si>
  <si>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</si>
  <si>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</si>
  <si>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</si>
  <si>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</si>
  <si>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</si>
  <si>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</si>
  <si>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</si>
  <si>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</si>
  <si>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</si>
  <si>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</si>
  <si>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</si>
  <si>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</si>
  <si>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</si>
  <si>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</si>
  <si>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</si>
  <si>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</si>
  <si>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</si>
  <si>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</si>
  <si>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</si>
  <si>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</si>
  <si>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</si>
  <si>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</si>
  <si>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</si>
  <si>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</si>
  <si>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</si>
  <si>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</si>
  <si>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</si>
  <si>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</si>
  <si>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</si>
  <si>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</si>
  <si>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</si>
  <si>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</si>
  <si>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</si>
  <si>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</si>
  <si>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</si>
  <si>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</si>
  <si>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</si>
  <si>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</si>
  <si>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</si>
  <si>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</si>
  <si>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</si>
  <si>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</si>
  <si>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</si>
  <si>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</si>
  <si>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</si>
  <si>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</si>
  <si>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</si>
  <si>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</si>
  <si>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</si>
  <si>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</si>
  <si>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</si>
  <si>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</si>
  <si>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</si>
  <si>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</si>
  <si>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</si>
  <si>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</si>
  <si>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</si>
  <si>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</si>
  <si>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</si>
  <si>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</si>
  <si>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</si>
  <si>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</si>
  <si>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</si>
  <si>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</si>
  <si>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</si>
  <si>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</si>
  <si>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</si>
  <si>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</si>
  <si>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</si>
  <si>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</si>
  <si>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</si>
  <si>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</si>
  <si>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</si>
  <si>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</si>
  <si>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</si>
  <si>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</si>
  <si>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</si>
  <si>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</si>
  <si>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</si>
  <si>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</si>
  <si>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</si>
  <si>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</si>
  <si>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</si>
  <si>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</si>
  <si>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</si>
  <si>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</si>
  <si>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</si>
  <si>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</si>
  <si>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</si>
  <si>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</si>
  <si>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</si>
  <si>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</si>
  <si>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</si>
  <si>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</si>
  <si>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</si>
  <si>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</si>
  <si>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</si>
  <si>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</si>
  <si>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</si>
  <si>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</si>
  <si>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</si>
  <si>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</si>
  <si>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</si>
  <si>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</si>
  <si>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</si>
  <si>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</si>
  <si>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</si>
  <si>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</si>
  <si>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</si>
  <si>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</si>
  <si>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</si>
  <si>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</si>
  <si>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</si>
  <si>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</si>
  <si>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</si>
  <si>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</si>
  <si>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</si>
  <si>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</si>
  <si>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</si>
  <si>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</si>
  <si>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</si>
  <si>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</si>
  <si>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</si>
  <si>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</si>
  <si>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</si>
  <si>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</si>
  <si>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</si>
  <si>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</si>
  <si>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</si>
  <si>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</si>
  <si>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</si>
  <si>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</si>
  <si>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</si>
  <si>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</si>
  <si>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</si>
  <si>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</si>
  <si>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</si>
  <si>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</si>
  <si>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</si>
  <si>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</si>
  <si>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</si>
  <si>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</si>
  <si>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</si>
  <si>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</si>
  <si>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</si>
  <si>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</si>
  <si>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</si>
  <si>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</si>
  <si>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</si>
  <si>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</si>
  <si>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</si>
  <si>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</si>
  <si>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</si>
  <si>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</si>
  <si>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</si>
  <si>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</si>
  <si>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</si>
  <si>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</si>
  <si>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</si>
  <si>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</si>
  <si>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</si>
  <si>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</si>
  <si>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</si>
  <si>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</si>
  <si>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</si>
  <si>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</si>
  <si>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</si>
  <si>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</si>
  <si>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</si>
  <si>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</si>
  <si>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</si>
  <si>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</si>
  <si>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</si>
  <si>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</si>
  <si>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</si>
  <si>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</si>
  <si>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</si>
  <si>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</si>
  <si>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</si>
  <si>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</si>
  <si>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</si>
  <si>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</si>
  <si>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</si>
  <si>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</si>
  <si>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</si>
  <si>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</si>
  <si>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</si>
  <si>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</si>
  <si>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</si>
  <si>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</si>
  <si>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</si>
  <si>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</si>
  <si>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</si>
  <si>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</si>
  <si>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</si>
  <si>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</si>
  <si>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</si>
  <si>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</si>
  <si>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</si>
  <si>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</si>
  <si>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</si>
  <si>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</si>
  <si>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</si>
  <si>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</si>
  <si>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</si>
  <si>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</si>
  <si>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</si>
  <si>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</si>
  <si>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</si>
  <si>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</si>
  <si>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</si>
  <si>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</si>
  <si>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</si>
  <si>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</si>
  <si>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</si>
  <si>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</si>
  <si>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</si>
  <si>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</si>
  <si>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</si>
  <si>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</si>
  <si>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</si>
  <si>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</si>
  <si>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</si>
  <si>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</si>
  <si>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</si>
  <si>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</si>
  <si>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</si>
  <si>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</si>
  <si>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</si>
  <si>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</si>
  <si>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</si>
  <si>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</si>
  <si>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</si>
  <si>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</si>
  <si>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</si>
  <si>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</si>
  <si>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</si>
  <si>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</si>
  <si>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</si>
  <si>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</si>
  <si>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</si>
  <si>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</si>
  <si>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</si>
  <si>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</si>
  <si>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</si>
  <si>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</si>
  <si>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</si>
  <si>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</si>
  <si>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</si>
  <si>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</si>
  <si>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</si>
  <si>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</si>
  <si>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</si>
  <si>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</si>
  <si>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</si>
  <si>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</si>
  <si>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</si>
  <si>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</si>
  <si>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</si>
  <si>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</si>
  <si>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</si>
  <si>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</si>
  <si>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</si>
  <si>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</si>
  <si>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</si>
  <si>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</si>
  <si>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</si>
  <si>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</si>
  <si>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</si>
  <si>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</si>
  <si>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</si>
  <si>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</si>
  <si>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</si>
  <si>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</si>
  <si>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</si>
  <si>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</si>
  <si>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</si>
  <si>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</si>
  <si>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</si>
  <si>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</si>
  <si>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</si>
  <si>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</si>
  <si>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</si>
  <si>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</si>
  <si>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</si>
  <si>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</si>
  <si>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</si>
  <si>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</si>
  <si>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</si>
  <si>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</si>
  <si>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</si>
  <si>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</si>
  <si>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</si>
  <si>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</si>
  <si>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</si>
  <si>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</si>
  <si>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</si>
  <si>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</si>
  <si>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</si>
  <si>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</si>
  <si>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</si>
  <si>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</si>
  <si>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</si>
  <si>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</si>
  <si>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</si>
  <si>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</si>
  <si>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</si>
  <si>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</si>
  <si>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</si>
  <si>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</si>
  <si>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</si>
  <si>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</si>
  <si>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</si>
  <si>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</si>
  <si>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</si>
  <si>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</si>
  <si>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</si>
  <si>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</si>
  <si>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</si>
  <si>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</si>
  <si>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</si>
  <si>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</si>
  <si>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</si>
  <si>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</si>
  <si>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</si>
  <si>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</si>
  <si>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</si>
  <si>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</si>
  <si>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</si>
  <si>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</si>
  <si>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</si>
  <si>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</si>
  <si>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</si>
  <si>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</si>
  <si>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</si>
  <si>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</si>
  <si>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</si>
  <si>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</si>
  <si>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</si>
  <si>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</si>
  <si>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</si>
  <si>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</si>
  <si>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</si>
  <si>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</si>
  <si>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</si>
  <si>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</si>
  <si>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</si>
  <si>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</si>
  <si>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</si>
  <si>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</si>
  <si>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</si>
  <si>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</si>
  <si>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</si>
  <si>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</si>
  <si>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</si>
  <si>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</si>
  <si>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</si>
  <si>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</si>
  <si>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</si>
  <si>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</si>
  <si>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</si>
  <si>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</si>
  <si>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</si>
  <si>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</si>
  <si>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</si>
  <si>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</si>
  <si>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</si>
  <si>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</si>
  <si>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</si>
  <si>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</si>
  <si>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</si>
  <si>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</si>
  <si>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</si>
  <si>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</si>
  <si>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</si>
  <si>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</si>
  <si>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</si>
  <si>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</si>
  <si>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</si>
  <si>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</si>
  <si>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</si>
  <si>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</si>
  <si>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</si>
  <si>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</si>
  <si>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</si>
  <si>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</si>
  <si>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</si>
  <si>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</si>
  <si>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</si>
  <si>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</si>
  <si>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</si>
  <si>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</si>
  <si>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</si>
  <si>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</si>
  <si>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</si>
  <si>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</si>
  <si>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</si>
  <si>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</si>
  <si>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</si>
  <si>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</si>
  <si>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</si>
  <si>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</si>
  <si>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岡本　幸三</t>
    <rPh sb="0" eb="2">
      <t>オカモト</t>
    </rPh>
    <rPh sb="3" eb="5">
      <t>コウゾウ</t>
    </rPh>
    <phoneticPr fontId="1"/>
  </si>
  <si>
    <t>住宅型有料老人ホーム　さくら中央</t>
    <rPh sb="0" eb="7">
      <t>ジュウタクカタユウリョウロウジン</t>
    </rPh>
    <rPh sb="14" eb="16">
      <t>チュウオウ</t>
    </rPh>
    <phoneticPr fontId="1"/>
  </si>
  <si>
    <t>２　法人</t>
  </si>
  <si>
    <t>５　営利法人</t>
  </si>
  <si>
    <t>かぶしきかいしゃさくららいふこみゅにけーしょん</t>
    <phoneticPr fontId="1"/>
  </si>
  <si>
    <t>株式会社　さくらライフコミュニケーション</t>
    <rPh sb="0" eb="4">
      <t>カブシキガイシャ</t>
    </rPh>
    <phoneticPr fontId="1"/>
  </si>
  <si>
    <t>9450001005052</t>
    <phoneticPr fontId="1"/>
  </si>
  <si>
    <t>旭川市5条通13丁目647-1</t>
    <rPh sb="0" eb="3">
      <t>アサヒカワシ</t>
    </rPh>
    <rPh sb="4" eb="6">
      <t>ジョウトオリ</t>
    </rPh>
    <rPh sb="8" eb="10">
      <t>チョウメ</t>
    </rPh>
    <phoneticPr fontId="1"/>
  </si>
  <si>
    <t>0166</t>
    <phoneticPr fontId="1"/>
  </si>
  <si>
    <t>26</t>
    <phoneticPr fontId="1"/>
  </si>
  <si>
    <t>6640</t>
    <phoneticPr fontId="1"/>
  </si>
  <si>
    <t>8011</t>
    <phoneticPr fontId="1"/>
  </si>
  <si>
    <t>info</t>
    <phoneticPr fontId="1"/>
  </si>
  <si>
    <t>sakura78.jp</t>
    <phoneticPr fontId="1"/>
  </si>
  <si>
    <t>https://</t>
  </si>
  <si>
    <t>二門　渉</t>
    <rPh sb="0" eb="2">
      <t>ニカド</t>
    </rPh>
    <rPh sb="3" eb="4">
      <t>ワタル</t>
    </rPh>
    <phoneticPr fontId="1"/>
  </si>
  <si>
    <t>代表取締役社長</t>
    <rPh sb="0" eb="7">
      <t>ダイヒョウトリシマリヤクシャチョウ</t>
    </rPh>
    <phoneticPr fontId="1"/>
  </si>
  <si>
    <t>じゅうたくがたゆうりょうろうじんほーむ　さくらちゅうおう</t>
    <phoneticPr fontId="1"/>
  </si>
  <si>
    <t>旭川市2条通17丁目496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</si>
  <si>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旭川4条</t>
    <rPh sb="0" eb="2">
      <t>アサヒカワ</t>
    </rPh>
    <rPh sb="3" eb="4">
      <t>ジョウ</t>
    </rPh>
    <phoneticPr fontId="1"/>
  </si>
  <si>
    <t>旭川4条駅より徒歩10分
自動車利用の場合
旭川4条駅より車で3分</t>
    <rPh sb="0" eb="2">
      <t>アサヒカワ</t>
    </rPh>
    <rPh sb="3" eb="4">
      <t>ジョウ</t>
    </rPh>
    <rPh sb="4" eb="5">
      <t>エキ</t>
    </rPh>
    <rPh sb="7" eb="9">
      <t>トホ</t>
    </rPh>
    <rPh sb="11" eb="12">
      <t>フン</t>
    </rPh>
    <rPh sb="14" eb="17">
      <t>ジドウシャ</t>
    </rPh>
    <rPh sb="17" eb="19">
      <t>リヨウ</t>
    </rPh>
    <rPh sb="20" eb="22">
      <t>バアイ</t>
    </rPh>
    <rPh sb="23" eb="25">
      <t>アサヒカワ</t>
    </rPh>
    <rPh sb="26" eb="27">
      <t>ジョウ</t>
    </rPh>
    <rPh sb="27" eb="28">
      <t>エキ</t>
    </rPh>
    <rPh sb="30" eb="31">
      <t>クルマ</t>
    </rPh>
    <rPh sb="33" eb="34">
      <t>プン</t>
    </rPh>
    <phoneticPr fontId="1"/>
  </si>
  <si>
    <t>73</t>
    <phoneticPr fontId="1"/>
  </si>
  <si>
    <t>7383</t>
    <phoneticPr fontId="1"/>
  </si>
  <si>
    <t>7273</t>
    <phoneticPr fontId="1"/>
  </si>
  <si>
    <t>chuo7383</t>
    <phoneticPr fontId="1"/>
  </si>
  <si>
    <t>bz04.plala.or.jp</t>
    <phoneticPr fontId="1"/>
  </si>
  <si>
    <t>施設長</t>
    <rPh sb="0" eb="3">
      <t>シセツチョウ</t>
    </rPh>
    <phoneticPr fontId="1"/>
  </si>
  <si>
    <t>３　住宅型</t>
  </si>
  <si>
    <t>１　事業者が自ら所有する土地</t>
  </si>
  <si>
    <t>２　準耐火建築物</t>
  </si>
  <si>
    <t>１　事業者が自ら所有する建物</t>
  </si>
  <si>
    <t>１　全室個室（縁故者個室含む）</t>
  </si>
  <si>
    <t>１　あり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</si>
  <si>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</si>
  <si>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</si>
  <si>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</si>
  <si>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</si>
  <si>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</si>
  <si>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・お客様の安全・安心な生活を追求し、喜んでいただく為に常に発想、創造、提案をします。
・嘘・偽りのない誠意を持ったお客様目線のサービスを提供します。
・全てのことに感謝し、社会と地域に貢献します</t>
    <rPh sb="2" eb="4">
      <t>キャクサマ</t>
    </rPh>
    <rPh sb="5" eb="7">
      <t>アンゼン</t>
    </rPh>
    <rPh sb="8" eb="10">
      <t>アンシン</t>
    </rPh>
    <rPh sb="11" eb="13">
      <t>セイカツ</t>
    </rPh>
    <rPh sb="14" eb="16">
      <t>ツイキュウ</t>
    </rPh>
    <rPh sb="18" eb="32">
      <t>ヨロコンデイタダクタメニツネニハッソウテン</t>
    </rPh>
    <rPh sb="32" eb="34">
      <t>ソウゾウ</t>
    </rPh>
    <rPh sb="35" eb="37">
      <t>テイアン</t>
    </rPh>
    <rPh sb="44" eb="45">
      <t>ウソ</t>
    </rPh>
    <rPh sb="46" eb="47">
      <t>イツワ</t>
    </rPh>
    <rPh sb="51" eb="53">
      <t>セイイ</t>
    </rPh>
    <rPh sb="54" eb="55">
      <t>モ</t>
    </rPh>
    <rPh sb="58" eb="62">
      <t>キャクサマメセン</t>
    </rPh>
    <rPh sb="68" eb="70">
      <t>テイキョウ</t>
    </rPh>
    <rPh sb="76" eb="86">
      <t>スベテノコトニカンシャシテン</t>
    </rPh>
    <rPh sb="86" eb="88">
      <t>シャカイ</t>
    </rPh>
    <rPh sb="89" eb="91">
      <t>チイキ</t>
    </rPh>
    <rPh sb="92" eb="94">
      <t>コウケン</t>
    </rPh>
    <phoneticPr fontId="1"/>
  </si>
  <si>
    <t>毎日の生活に笑顔と安らぎを提供させていただく為、自分らしく快適な居住空間、心づくしのお食事をご用意しております。</t>
    <rPh sb="0" eb="2">
      <t>マイニチ</t>
    </rPh>
    <rPh sb="3" eb="5">
      <t>セイカツ</t>
    </rPh>
    <rPh sb="6" eb="8">
      <t>エガオ</t>
    </rPh>
    <rPh sb="9" eb="10">
      <t>ヤス</t>
    </rPh>
    <rPh sb="13" eb="15">
      <t>テイキョウ</t>
    </rPh>
    <rPh sb="22" eb="23">
      <t>タメ</t>
    </rPh>
    <rPh sb="24" eb="26">
      <t>ジブン</t>
    </rPh>
    <rPh sb="29" eb="31">
      <t>カイテキ</t>
    </rPh>
    <rPh sb="32" eb="37">
      <t>キョジュウクウカンテン</t>
    </rPh>
    <rPh sb="37" eb="38">
      <t>ココロ</t>
    </rPh>
    <rPh sb="43" eb="45">
      <t>ショクジ</t>
    </rPh>
    <rPh sb="47" eb="49">
      <t>ヨウイ</t>
    </rPh>
    <phoneticPr fontId="1"/>
  </si>
  <si>
    <t>３　なし</t>
  </si>
  <si>
    <t>２　委託</t>
  </si>
  <si>
    <t>○</t>
  </si>
  <si>
    <t>医療法人社団　みどりの里
リバータウンクリニック</t>
    <rPh sb="0" eb="4">
      <t>イリョウホウジン</t>
    </rPh>
    <rPh sb="4" eb="6">
      <t>シャダン</t>
    </rPh>
    <rPh sb="11" eb="12">
      <t>サト</t>
    </rPh>
    <phoneticPr fontId="1"/>
  </si>
  <si>
    <t>旭川市旭神2条3丁目6-25</t>
    <rPh sb="0" eb="5">
      <t>アサヒカワシキョクシン</t>
    </rPh>
    <rPh sb="6" eb="7">
      <t>ジョウ</t>
    </rPh>
    <rPh sb="8" eb="10">
      <t>チョウメ</t>
    </rPh>
    <phoneticPr fontId="1"/>
  </si>
  <si>
    <t>内科・在宅診療</t>
    <rPh sb="0" eb="2">
      <t>ナイカ</t>
    </rPh>
    <rPh sb="3" eb="7">
      <t>ザイタクシンリョウ</t>
    </rPh>
    <phoneticPr fontId="1"/>
  </si>
  <si>
    <t>訪問診療</t>
    <rPh sb="0" eb="2">
      <t>ホウモン</t>
    </rPh>
    <rPh sb="2" eb="4">
      <t>シンリョウ</t>
    </rPh>
    <phoneticPr fontId="1"/>
  </si>
  <si>
    <t>医療法人社団　
清水内科医院</t>
    <rPh sb="0" eb="6">
      <t>イリョウホウジンシャダン</t>
    </rPh>
    <rPh sb="8" eb="10">
      <t>シミズ</t>
    </rPh>
    <rPh sb="10" eb="12">
      <t>ナイカ</t>
    </rPh>
    <rPh sb="12" eb="14">
      <t>イイン</t>
    </rPh>
    <phoneticPr fontId="1"/>
  </si>
  <si>
    <t>旭川市1条通25丁目489-109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</si>
  <si>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内科</t>
    <rPh sb="0" eb="2">
      <t>ナイカ</t>
    </rPh>
    <phoneticPr fontId="1"/>
  </si>
  <si>
    <t>外来診療</t>
    <rPh sb="0" eb="4">
      <t>ガイライシンリョウ</t>
    </rPh>
    <phoneticPr fontId="1"/>
  </si>
  <si>
    <t>医療法人　ビクトル歯科</t>
    <rPh sb="0" eb="2">
      <t>イリョウ</t>
    </rPh>
    <rPh sb="2" eb="4">
      <t>ホウジン</t>
    </rPh>
    <rPh sb="9" eb="11">
      <t>シカ</t>
    </rPh>
    <phoneticPr fontId="1"/>
  </si>
  <si>
    <t>旭川市豊岡5条2丁目7-13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</si>
  <si>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共同生活を営める方</t>
    <rPh sb="0" eb="4">
      <t>キョウドウセイカツ</t>
    </rPh>
    <rPh sb="5" eb="6">
      <t>イトナ</t>
    </rPh>
    <rPh sb="8" eb="9">
      <t>カタ</t>
    </rPh>
    <phoneticPr fontId="1"/>
  </si>
  <si>
    <t>入居契約書第22条、第23条、第24条、第25条による</t>
    <rPh sb="0" eb="6">
      <t>ニュウキョケイヤクショダイ</t>
    </rPh>
    <rPh sb="8" eb="9">
      <t>ジョウ</t>
    </rPh>
    <rPh sb="10" eb="11">
      <t>ダイ</t>
    </rPh>
    <rPh sb="13" eb="15">
      <t>ジョウテン</t>
    </rPh>
    <rPh sb="15" eb="16">
      <t>ダイ</t>
    </rPh>
    <rPh sb="18" eb="20">
      <t>ジョウテン</t>
    </rPh>
    <rPh sb="20" eb="21">
      <t>ダイ</t>
    </rPh>
    <rPh sb="23" eb="24">
      <t>ジョウ</t>
    </rPh>
    <phoneticPr fontId="1"/>
  </si>
  <si>
    <t>入居契約書第23条による</t>
    <rPh sb="0" eb="2">
      <t>ニュウキョ</t>
    </rPh>
    <rPh sb="2" eb="4">
      <t>ケイヤク</t>
    </rPh>
    <rPh sb="4" eb="5">
      <t>ショ</t>
    </rPh>
    <rPh sb="5" eb="6">
      <t>ダイ</t>
    </rPh>
    <rPh sb="8" eb="9">
      <t>ジョウ</t>
    </rPh>
    <phoneticPr fontId="1"/>
  </si>
  <si>
    <t>介護福祉士</t>
    <rPh sb="0" eb="2">
      <t>カイゴ</t>
    </rPh>
    <rPh sb="2" eb="5">
      <t>フクシシ</t>
    </rPh>
    <phoneticPr fontId="1"/>
  </si>
  <si>
    <t>２　建物賃貸借方式</t>
  </si>
  <si>
    <t>３　月払い方式</t>
  </si>
  <si>
    <t>１　減額なし</t>
  </si>
  <si>
    <t>入居契約書第21条による</t>
    <rPh sb="0" eb="6">
      <t>ニュウキョケイヤクショダイ</t>
    </rPh>
    <rPh sb="8" eb="9">
      <t>ジョウ</t>
    </rPh>
    <phoneticPr fontId="1"/>
  </si>
  <si>
    <t>介護1</t>
    <rPh sb="0" eb="2">
      <t>カイゴ</t>
    </rPh>
    <phoneticPr fontId="1"/>
  </si>
  <si>
    <t>介護5</t>
    <rPh sb="0" eb="2">
      <t>カイゴ</t>
    </rPh>
    <phoneticPr fontId="1"/>
  </si>
  <si>
    <t>冬期暖房費として10月～4月まで徴収</t>
    <rPh sb="0" eb="4">
      <t>トウキダンボウ</t>
    </rPh>
    <rPh sb="4" eb="5">
      <t>ヒ</t>
    </rPh>
    <rPh sb="10" eb="14">
      <t>ガツカラ４ガツ</t>
    </rPh>
    <rPh sb="16" eb="18">
      <t>チョウシュウ</t>
    </rPh>
    <phoneticPr fontId="1"/>
  </si>
  <si>
    <t>他施設へ転居した方や入院中の方で退院の目途がたたない為</t>
    <rPh sb="0" eb="1">
      <t>タ</t>
    </rPh>
    <rPh sb="1" eb="3">
      <t>シセツ</t>
    </rPh>
    <rPh sb="4" eb="6">
      <t>テンキョ</t>
    </rPh>
    <rPh sb="8" eb="9">
      <t>カタ</t>
    </rPh>
    <rPh sb="10" eb="13">
      <t>ニュウインチュウ</t>
    </rPh>
    <rPh sb="14" eb="15">
      <t>カタ</t>
    </rPh>
    <rPh sb="16" eb="18">
      <t>タイイン</t>
    </rPh>
    <rPh sb="19" eb="21">
      <t>メド</t>
    </rPh>
    <rPh sb="26" eb="27">
      <t>タメ</t>
    </rPh>
    <phoneticPr fontId="1"/>
  </si>
  <si>
    <t>さくら中央サービス苦情処理本部</t>
    <rPh sb="3" eb="5">
      <t>チュウオウ</t>
    </rPh>
    <rPh sb="9" eb="15">
      <t>クジョウショリホンブ</t>
    </rPh>
    <phoneticPr fontId="1"/>
  </si>
  <si>
    <t>0166</t>
    <phoneticPr fontId="1"/>
  </si>
  <si>
    <t>73</t>
    <phoneticPr fontId="1"/>
  </si>
  <si>
    <t>7383</t>
    <phoneticPr fontId="1"/>
  </si>
  <si>
    <t>さくらライフコミュニケーション苦情処理本部</t>
    <rPh sb="15" eb="21">
      <t>クジョウショリホンブ</t>
    </rPh>
    <phoneticPr fontId="1"/>
  </si>
  <si>
    <t>26</t>
    <phoneticPr fontId="1"/>
  </si>
  <si>
    <t>6640</t>
    <phoneticPr fontId="1"/>
  </si>
  <si>
    <t>土日祝日　
12/30～1/3</t>
    <rPh sb="0" eb="2">
      <t>ドニチ</t>
    </rPh>
    <rPh sb="2" eb="4">
      <t>シュクジツ</t>
    </rPh>
    <phoneticPr fontId="1"/>
  </si>
  <si>
    <t>施設賠償保険にて対応</t>
    <rPh sb="0" eb="6">
      <t>シセツバイショウホケン</t>
    </rPh>
    <rPh sb="8" eb="10">
      <t>タイオウ</t>
    </rPh>
    <phoneticPr fontId="1"/>
  </si>
  <si>
    <t>保険会社担当者に緊急連絡</t>
    <rPh sb="0" eb="7">
      <t>ホケンカイシャタントウシャ</t>
    </rPh>
    <rPh sb="8" eb="12">
      <t>キンキュウレンラク</t>
    </rPh>
    <phoneticPr fontId="1"/>
  </si>
  <si>
    <t>１　入居希望者に公開</t>
  </si>
  <si>
    <t>３　公開していない</t>
  </si>
  <si>
    <t>ホームヘルプサービスステーションさくら</t>
    <phoneticPr fontId="1"/>
  </si>
  <si>
    <t>旭川市5条通13丁目647-1</t>
    <rPh sb="0" eb="3">
      <t>アサヒカワシ</t>
    </rPh>
    <rPh sb="4" eb="6">
      <t>ジョウドオ</t>
    </rPh>
    <rPh sb="8" eb="10">
      <t>チョウメ</t>
    </rPh>
    <phoneticPr fontId="1"/>
  </si>
  <si>
    <t>介護付有料老人ホーム　さくら旭川</t>
    <rPh sb="0" eb="7">
      <t>カイゴツキユウリョウロウジン</t>
    </rPh>
    <rPh sb="14" eb="16">
      <t>アサヒカワ</t>
    </rPh>
    <phoneticPr fontId="1"/>
  </si>
  <si>
    <t>旭川市4条通22丁目1721-64</t>
    <rPh sb="0" eb="3">
      <t>アサヒカワシ</t>
    </rPh>
    <rPh sb="4" eb="6">
      <t>ジョウドオ</t>
    </rPh>
    <rPh sb="8" eb="10">
      <t>チョウメ</t>
    </rPh>
    <phoneticPr fontId="1"/>
  </si>
  <si>
    <t>ケアプラン
SAKURA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</si>
</sst>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view="pageBreakPreview" topLeftCell="A517" zoomScaleNormal="100" zoomScaleSheetLayoutView="100" workbookViewId="0">
      <selection activeCell="F507" sqref="F507:P510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00000000000001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7</v>
      </c>
      <c r="J4" s="459"/>
      <c r="K4" s="33" t="s">
        <v>2473</v>
      </c>
      <c r="L4" s="459"/>
      <c r="M4" s="459"/>
      <c r="N4" s="456" t="s">
        <v>486</v>
      </c>
      <c r="O4" s="456"/>
      <c r="P4" s="460"/>
    </row>
    <row r="5" spans="1:20" ht="20.100000000000001" customHeight="1">
      <c r="B5" s="439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39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39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1" t="s">
        <v>4</v>
      </c>
      <c r="C11" s="462"/>
      <c r="D11" s="462"/>
      <c r="E11" s="463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 t="s">
        <v>2481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2482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70</v>
      </c>
      <c r="H17" s="35" t="s">
        <v>487</v>
      </c>
      <c r="I17" s="32">
        <v>35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2490</v>
      </c>
      <c r="K21" s="93"/>
      <c r="L21" s="93"/>
      <c r="M21" s="35" t="s">
        <v>483</v>
      </c>
      <c r="N21" s="93" t="s">
        <v>2491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2492</v>
      </c>
      <c r="K23" s="416"/>
      <c r="L23" s="92" t="s">
        <v>2491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2493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2494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3">
        <v>2002</v>
      </c>
      <c r="G26" s="434"/>
      <c r="H26" s="35" t="s">
        <v>484</v>
      </c>
      <c r="I26" s="434">
        <v>4</v>
      </c>
      <c r="J26" s="434"/>
      <c r="K26" s="35" t="s">
        <v>485</v>
      </c>
      <c r="L26" s="434">
        <v>8</v>
      </c>
      <c r="M26" s="434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2495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2479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70</v>
      </c>
      <c r="H33" s="35" t="s">
        <v>487</v>
      </c>
      <c r="I33" s="32">
        <v>32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2496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576</v>
      </c>
      <c r="I36" s="444"/>
      <c r="J36" s="442" t="s">
        <v>517</v>
      </c>
      <c r="K36" s="301"/>
      <c r="L36" s="443" t="s">
        <v>643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2497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2498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2486</v>
      </c>
      <c r="K43" s="35" t="s">
        <v>487</v>
      </c>
      <c r="L43" s="11" t="s">
        <v>2499</v>
      </c>
      <c r="M43" s="35" t="s">
        <v>487</v>
      </c>
      <c r="N43" s="11" t="s">
        <v>2500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2486</v>
      </c>
      <c r="K44" s="35" t="s">
        <v>487</v>
      </c>
      <c r="L44" s="63" t="s">
        <v>2499</v>
      </c>
      <c r="M44" s="35" t="s">
        <v>487</v>
      </c>
      <c r="N44" s="63" t="s">
        <v>2501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2502</v>
      </c>
      <c r="K45" s="93"/>
      <c r="L45" s="93"/>
      <c r="M45" s="35" t="s">
        <v>483</v>
      </c>
      <c r="N45" s="93" t="s">
        <v>2503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2492</v>
      </c>
      <c r="K47" s="416"/>
      <c r="L47" s="92" t="s">
        <v>2491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2504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2015</v>
      </c>
      <c r="K50" s="434"/>
      <c r="L50" s="35" t="s">
        <v>484</v>
      </c>
      <c r="M50" s="61">
        <v>9</v>
      </c>
      <c r="N50" s="35" t="s">
        <v>485</v>
      </c>
      <c r="O50" s="61">
        <v>10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2015</v>
      </c>
      <c r="K51" s="425"/>
      <c r="L51" s="36" t="s">
        <v>484</v>
      </c>
      <c r="M51" s="62">
        <v>5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2505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/>
      <c r="K57" s="434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192">
        <v>1606.59</v>
      </c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2506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1149.71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1149.71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2507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/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2508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2509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/>
      <c r="G95" s="178"/>
      <c r="H95" s="178"/>
      <c r="I95" s="178"/>
      <c r="J95" s="23"/>
      <c r="K95" s="50" t="s">
        <v>490</v>
      </c>
      <c r="L95" s="138"/>
      <c r="M95" s="416"/>
      <c r="N95" s="417"/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6"/>
      <c r="N96" s="417"/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16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6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10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4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2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>
        <v>2</v>
      </c>
      <c r="H109" s="388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>
        <v>2</v>
      </c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/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2510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2511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2512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2510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2510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2510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2510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2510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2510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2513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2514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2515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2516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2517</v>
      </c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2518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2519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2518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2518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2518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2518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 t="s">
        <v>2511</v>
      </c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2520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2520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2520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2521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2522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2523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2523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2524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 t="s">
        <v>2525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 t="s">
        <v>2526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 t="s">
        <v>2527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 t="s">
        <v>2527</v>
      </c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 t="s">
        <v>2528</v>
      </c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2529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2530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2524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2510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2510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2510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2531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2532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2533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2511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40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>
        <v>0.5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>
        <f>IF(OR($H$240&lt;&gt;"",$K$240&lt;&gt;""),SUM($H$240,$K$240),"")</f>
        <v>16</v>
      </c>
      <c r="F240" s="367"/>
      <c r="G240" s="367"/>
      <c r="H240" s="178">
        <v>16</v>
      </c>
      <c r="I240" s="178"/>
      <c r="J240" s="178"/>
      <c r="K240" s="178"/>
      <c r="L240" s="178"/>
      <c r="M240" s="178"/>
      <c r="N240" s="178">
        <v>8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16</v>
      </c>
      <c r="F241" s="367"/>
      <c r="G241" s="367"/>
      <c r="H241" s="178">
        <v>16</v>
      </c>
      <c r="I241" s="178"/>
      <c r="J241" s="178"/>
      <c r="K241" s="178"/>
      <c r="L241" s="178"/>
      <c r="M241" s="178"/>
      <c r="N241" s="178">
        <v>8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 t="str">
        <f>IF(OR($H$242&lt;&gt;"",$K$242&lt;&gt;""),SUM($H$242,$K$242),"")</f>
        <v/>
      </c>
      <c r="F242" s="367"/>
      <c r="G242" s="367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 t="str">
        <f>IF(OR($H$246&lt;&gt;"",$K$246&lt;&gt;""),SUM($H$246,$K$246),"")</f>
        <v/>
      </c>
      <c r="F246" s="367"/>
      <c r="G246" s="367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 t="str">
        <f>IF(OR($H$248&lt;&gt;"",$K$248&lt;&gt;""),SUM($H$248,$K$248),"")</f>
        <v/>
      </c>
      <c r="F248" s="367"/>
      <c r="G248" s="367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>
        <f>IF(OR($J$259&lt;&gt;"",$M$259&lt;&gt;""),SUM($J$259,$M$259),"")</f>
        <v>11</v>
      </c>
      <c r="H259" s="367"/>
      <c r="I259" s="367"/>
      <c r="J259" s="178">
        <v>11</v>
      </c>
      <c r="K259" s="178"/>
      <c r="L259" s="178"/>
      <c r="M259" s="178"/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>
        <f>IF(OR($J$260&lt;&gt;"",$M$260&lt;&gt;""),SUM($J$260,$M$260),"")</f>
        <v>1</v>
      </c>
      <c r="H260" s="367"/>
      <c r="I260" s="367"/>
      <c r="J260" s="178">
        <v>1</v>
      </c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4</v>
      </c>
      <c r="H261" s="367"/>
      <c r="I261" s="367"/>
      <c r="J261" s="178">
        <v>4</v>
      </c>
      <c r="K261" s="178"/>
      <c r="L261" s="178"/>
      <c r="M261" s="178"/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>
        <f>IF(OR($J$262&lt;&gt;"",$M$262&lt;&gt;""),SUM($J$262,$M$262),"")</f>
        <v>3</v>
      </c>
      <c r="H262" s="358"/>
      <c r="I262" s="358"/>
      <c r="J262" s="211">
        <v>3</v>
      </c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 t="str">
        <f>IF(OR($J$267&lt;&gt;"",$M$267&lt;&gt;""),SUM($J$267,$M$267),"")</f>
        <v/>
      </c>
      <c r="H267" s="367"/>
      <c r="I267" s="367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0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2510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2511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2534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>
        <v>1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/>
      <c r="H304" s="332"/>
      <c r="I304" s="332"/>
      <c r="J304" s="332"/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/>
      <c r="H306" s="332"/>
      <c r="I306" s="332"/>
      <c r="J306" s="332"/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/>
      <c r="H308" s="332"/>
      <c r="I308" s="332">
        <v>5</v>
      </c>
      <c r="J308" s="332"/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/>
      <c r="H310" s="28"/>
      <c r="I310" s="28">
        <v>11</v>
      </c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2510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2535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2536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2511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2511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2537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2538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2538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2539</v>
      </c>
      <c r="J332" s="178"/>
      <c r="K332" s="178"/>
      <c r="L332" s="178"/>
      <c r="M332" s="138" t="s">
        <v>2540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75</v>
      </c>
      <c r="J333" s="93"/>
      <c r="K333" s="93"/>
      <c r="L333" s="55" t="s">
        <v>498</v>
      </c>
      <c r="M333" s="138">
        <v>75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10.301</v>
      </c>
      <c r="J334" s="93"/>
      <c r="K334" s="93"/>
      <c r="L334" s="55" t="s">
        <v>490</v>
      </c>
      <c r="M334" s="138">
        <v>11.593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2385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/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/>
      <c r="J339" s="93"/>
      <c r="K339" s="93"/>
      <c r="L339" s="50" t="s">
        <v>499</v>
      </c>
      <c r="M339" s="138"/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314">
        <v>109268</v>
      </c>
      <c r="J340" s="93"/>
      <c r="K340" s="93"/>
      <c r="L340" s="50" t="s">
        <v>499</v>
      </c>
      <c r="M340" s="314">
        <f t="shared" ref="M340" si="2">$I$340</f>
        <v>109268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4">
        <v>28000</v>
      </c>
      <c r="J341" s="93"/>
      <c r="K341" s="93"/>
      <c r="L341" s="50" t="s">
        <v>499</v>
      </c>
      <c r="M341" s="314">
        <f t="shared" ref="M341" si="3">$I$341</f>
        <v>28000</v>
      </c>
      <c r="N341" s="93"/>
      <c r="O341" s="93"/>
      <c r="P341" s="37" t="s">
        <v>499</v>
      </c>
    </row>
    <row r="342" spans="2:20" ht="20.100000000000001" customHeight="1">
      <c r="B342" s="167"/>
      <c r="C342" s="315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5"/>
      <c r="D343" s="315" t="s">
        <v>213</v>
      </c>
      <c r="E343" s="169" t="s">
        <v>221</v>
      </c>
      <c r="F343" s="171"/>
      <c r="G343" s="171"/>
      <c r="H343" s="242"/>
      <c r="I343" s="314">
        <v>42768</v>
      </c>
      <c r="J343" s="93"/>
      <c r="K343" s="93"/>
      <c r="L343" s="50" t="s">
        <v>499</v>
      </c>
      <c r="M343" s="314">
        <f t="shared" ref="M343" si="4">$I$343</f>
        <v>42768</v>
      </c>
      <c r="N343" s="93"/>
      <c r="O343" s="93"/>
      <c r="P343" s="37" t="s">
        <v>499</v>
      </c>
    </row>
    <row r="344" spans="2:20" ht="20.100000000000001" customHeight="1">
      <c r="B344" s="167"/>
      <c r="C344" s="315"/>
      <c r="D344" s="315"/>
      <c r="E344" s="169" t="s">
        <v>222</v>
      </c>
      <c r="F344" s="171"/>
      <c r="G344" s="171"/>
      <c r="H344" s="242"/>
      <c r="I344" s="314">
        <v>15400</v>
      </c>
      <c r="J344" s="93"/>
      <c r="K344" s="93"/>
      <c r="L344" s="50" t="s">
        <v>499</v>
      </c>
      <c r="M344" s="314">
        <f t="shared" ref="M344" si="5">$I$344</f>
        <v>15400</v>
      </c>
      <c r="N344" s="93"/>
      <c r="O344" s="93"/>
      <c r="P344" s="37" t="s">
        <v>499</v>
      </c>
    </row>
    <row r="345" spans="2:20" ht="20.100000000000001" customHeight="1">
      <c r="B345" s="167"/>
      <c r="C345" s="315"/>
      <c r="D345" s="315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5"/>
      <c r="D346" s="315"/>
      <c r="E346" s="169" t="s">
        <v>224</v>
      </c>
      <c r="F346" s="171"/>
      <c r="G346" s="171"/>
      <c r="H346" s="242"/>
      <c r="I346" s="314">
        <v>12100</v>
      </c>
      <c r="J346" s="93"/>
      <c r="K346" s="93"/>
      <c r="L346" s="50" t="s">
        <v>499</v>
      </c>
      <c r="M346" s="314">
        <f t="shared" ref="M346" si="6">$I$346</f>
        <v>12100</v>
      </c>
      <c r="N346" s="93"/>
      <c r="O346" s="93"/>
      <c r="P346" s="37" t="s">
        <v>499</v>
      </c>
    </row>
    <row r="347" spans="2:20" ht="20.100000000000001" customHeight="1">
      <c r="B347" s="167"/>
      <c r="C347" s="315"/>
      <c r="D347" s="315"/>
      <c r="E347" s="169" t="s">
        <v>71</v>
      </c>
      <c r="F347" s="171"/>
      <c r="G347" s="171"/>
      <c r="H347" s="242"/>
      <c r="I347" s="314">
        <v>11000</v>
      </c>
      <c r="J347" s="93"/>
      <c r="K347" s="93"/>
      <c r="L347" s="50" t="s">
        <v>499</v>
      </c>
      <c r="M347" s="314">
        <f t="shared" ref="M347" si="7">$I$347</f>
        <v>11000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/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/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/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/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2541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10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26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/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16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17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1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11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6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4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12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2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9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11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10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5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1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86.3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36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90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/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2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3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3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5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2542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2543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2544</v>
      </c>
      <c r="I432" s="90"/>
      <c r="J432" s="35" t="s">
        <v>487</v>
      </c>
      <c r="K432" s="90" t="s">
        <v>2545</v>
      </c>
      <c r="L432" s="90"/>
      <c r="M432" s="35" t="s">
        <v>487</v>
      </c>
      <c r="N432" s="90" t="s">
        <v>2546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2547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2544</v>
      </c>
      <c r="I439" s="90"/>
      <c r="J439" s="35" t="s">
        <v>487</v>
      </c>
      <c r="K439" s="90" t="s">
        <v>2548</v>
      </c>
      <c r="L439" s="90"/>
      <c r="M439" s="35" t="s">
        <v>487</v>
      </c>
      <c r="N439" s="90" t="s">
        <v>2549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2550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2510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2551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2510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2552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2511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2511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2511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2553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2553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2554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2554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2554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2510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/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2510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2511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/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3" zoomScaleNormal="85" zoomScaleSheetLayoutView="100" workbookViewId="0">
      <selection activeCell="M50" sqref="M50:Q5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" customHeight="1">
      <c r="B4" s="502"/>
      <c r="C4" s="481" t="s">
        <v>314</v>
      </c>
      <c r="D4" s="481"/>
      <c r="E4" s="481"/>
      <c r="F4" s="481"/>
      <c r="G4" s="481"/>
      <c r="H4" s="471" t="s">
        <v>2384</v>
      </c>
      <c r="I4" s="472"/>
      <c r="J4" s="473" t="s">
        <v>2555</v>
      </c>
      <c r="K4" s="474"/>
      <c r="L4" s="474"/>
      <c r="M4" s="473" t="s">
        <v>2556</v>
      </c>
      <c r="N4" s="474"/>
      <c r="O4" s="474"/>
      <c r="P4" s="474"/>
      <c r="Q4" s="474"/>
      <c r="R4" s="65"/>
      <c r="S4" s="25"/>
      <c r="T4" s="12"/>
    </row>
    <row r="5" spans="1:23" ht="50.1" customHeight="1">
      <c r="B5" s="503"/>
      <c r="C5" s="481" t="s">
        <v>315</v>
      </c>
      <c r="D5" s="481"/>
      <c r="E5" s="481"/>
      <c r="F5" s="481"/>
      <c r="G5" s="481"/>
      <c r="H5" s="471"/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503"/>
      <c r="C6" s="481" t="s">
        <v>316</v>
      </c>
      <c r="D6" s="481"/>
      <c r="E6" s="481"/>
      <c r="F6" s="481"/>
      <c r="G6" s="481"/>
      <c r="H6" s="471"/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503"/>
      <c r="C7" s="481" t="s">
        <v>317</v>
      </c>
      <c r="D7" s="481"/>
      <c r="E7" s="481"/>
      <c r="F7" s="481"/>
      <c r="G7" s="481"/>
      <c r="H7" s="471"/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503"/>
      <c r="C8" s="481" t="s">
        <v>318</v>
      </c>
      <c r="D8" s="481"/>
      <c r="E8" s="481"/>
      <c r="F8" s="481"/>
      <c r="G8" s="481"/>
      <c r="H8" s="471"/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503"/>
      <c r="C9" s="481" t="s">
        <v>319</v>
      </c>
      <c r="D9" s="481"/>
      <c r="E9" s="481"/>
      <c r="F9" s="481"/>
      <c r="G9" s="481"/>
      <c r="H9" s="471"/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503"/>
      <c r="C10" s="481" t="s">
        <v>320</v>
      </c>
      <c r="D10" s="481"/>
      <c r="E10" s="481"/>
      <c r="F10" s="481"/>
      <c r="G10" s="481"/>
      <c r="H10" s="471"/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503"/>
      <c r="C11" s="481" t="s">
        <v>321</v>
      </c>
      <c r="D11" s="481"/>
      <c r="E11" s="481"/>
      <c r="F11" s="481"/>
      <c r="G11" s="481"/>
      <c r="H11" s="471"/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503"/>
      <c r="C12" s="481" t="s">
        <v>322</v>
      </c>
      <c r="D12" s="481"/>
      <c r="E12" s="481"/>
      <c r="F12" s="481"/>
      <c r="G12" s="481"/>
      <c r="H12" s="471"/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503"/>
      <c r="C13" s="481" t="s">
        <v>323</v>
      </c>
      <c r="D13" s="481"/>
      <c r="E13" s="481"/>
      <c r="F13" s="481"/>
      <c r="G13" s="481"/>
      <c r="H13" s="471" t="s">
        <v>2384</v>
      </c>
      <c r="I13" s="472"/>
      <c r="J13" s="473" t="s">
        <v>2557</v>
      </c>
      <c r="K13" s="474"/>
      <c r="L13" s="474"/>
      <c r="M13" s="473" t="s">
        <v>2558</v>
      </c>
      <c r="N13" s="474"/>
      <c r="O13" s="474"/>
      <c r="P13" s="474"/>
      <c r="Q13" s="474"/>
      <c r="R13" s="65"/>
      <c r="S13" s="25"/>
    </row>
    <row r="14" spans="1:23" ht="50.1" customHeight="1">
      <c r="B14" s="503"/>
      <c r="C14" s="481" t="s">
        <v>324</v>
      </c>
      <c r="D14" s="481"/>
      <c r="E14" s="481"/>
      <c r="F14" s="481"/>
      <c r="G14" s="481"/>
      <c r="H14" s="471"/>
      <c r="I14" s="472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" customHeight="1" thickBot="1">
      <c r="B15" s="504"/>
      <c r="C15" s="512" t="s">
        <v>325</v>
      </c>
      <c r="D15" s="512"/>
      <c r="E15" s="512"/>
      <c r="F15" s="512"/>
      <c r="G15" s="512"/>
      <c r="H15" s="475"/>
      <c r="I15" s="476"/>
      <c r="J15" s="492"/>
      <c r="K15" s="493"/>
      <c r="L15" s="493"/>
      <c r="M15" s="492"/>
      <c r="N15" s="493"/>
      <c r="O15" s="493"/>
      <c r="P15" s="493"/>
      <c r="Q15" s="493"/>
      <c r="R15" s="66"/>
      <c r="S15" s="26"/>
    </row>
    <row r="16" spans="1:23" ht="20.100000000000001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" customHeight="1">
      <c r="B17" s="59"/>
      <c r="C17" s="481" t="s">
        <v>347</v>
      </c>
      <c r="D17" s="481"/>
      <c r="E17" s="481"/>
      <c r="F17" s="481"/>
      <c r="G17" s="481"/>
      <c r="H17" s="471"/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1" t="s">
        <v>348</v>
      </c>
      <c r="D18" s="481"/>
      <c r="E18" s="481"/>
      <c r="F18" s="481"/>
      <c r="G18" s="481"/>
      <c r="H18" s="471"/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508" t="s">
        <v>418</v>
      </c>
      <c r="D19" s="509"/>
      <c r="E19" s="509"/>
      <c r="F19" s="509"/>
      <c r="G19" s="510"/>
      <c r="H19" s="471"/>
      <c r="I19" s="472"/>
      <c r="J19" s="473"/>
      <c r="K19" s="474"/>
      <c r="L19" s="474"/>
      <c r="M19" s="473"/>
      <c r="N19" s="474"/>
      <c r="O19" s="474"/>
      <c r="P19" s="474"/>
      <c r="Q19" s="474"/>
      <c r="R19" s="65"/>
      <c r="S19" s="25"/>
    </row>
    <row r="20" spans="2:19" ht="50.1" customHeight="1">
      <c r="B20" s="59"/>
      <c r="C20" s="481" t="s">
        <v>341</v>
      </c>
      <c r="D20" s="481"/>
      <c r="E20" s="481"/>
      <c r="F20" s="481"/>
      <c r="G20" s="481"/>
      <c r="H20" s="471"/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1" t="s">
        <v>345</v>
      </c>
      <c r="D21" s="481"/>
      <c r="E21" s="481"/>
      <c r="F21" s="481"/>
      <c r="G21" s="481"/>
      <c r="H21" s="471"/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1" t="s">
        <v>344</v>
      </c>
      <c r="D22" s="481"/>
      <c r="E22" s="481"/>
      <c r="F22" s="481"/>
      <c r="G22" s="481"/>
      <c r="H22" s="471"/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1" t="s">
        <v>349</v>
      </c>
      <c r="D23" s="481"/>
      <c r="E23" s="481"/>
      <c r="F23" s="481"/>
      <c r="G23" s="481"/>
      <c r="H23" s="471"/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1" t="s">
        <v>404</v>
      </c>
      <c r="D24" s="481"/>
      <c r="E24" s="481"/>
      <c r="F24" s="481"/>
      <c r="G24" s="481"/>
      <c r="H24" s="471"/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4" t="s">
        <v>346</v>
      </c>
      <c r="D25" s="494"/>
      <c r="E25" s="494"/>
      <c r="F25" s="494"/>
      <c r="G25" s="494"/>
      <c r="H25" s="475"/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" customHeight="1" thickBot="1">
      <c r="B26" s="500" t="s">
        <v>327</v>
      </c>
      <c r="C26" s="501"/>
      <c r="D26" s="501"/>
      <c r="E26" s="501"/>
      <c r="F26" s="501"/>
      <c r="G26" s="501"/>
      <c r="H26" s="477" t="s">
        <v>2384</v>
      </c>
      <c r="I26" s="478"/>
      <c r="J26" s="498" t="s">
        <v>2559</v>
      </c>
      <c r="K26" s="499"/>
      <c r="L26" s="499"/>
      <c r="M26" s="498" t="s">
        <v>2556</v>
      </c>
      <c r="N26" s="499"/>
      <c r="O26" s="499"/>
      <c r="P26" s="499"/>
      <c r="Q26" s="499"/>
      <c r="R26" s="67"/>
      <c r="S26" s="27"/>
    </row>
    <row r="27" spans="2:19" ht="20.100000000000001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" customHeight="1">
      <c r="B28" s="59"/>
      <c r="C28" s="481" t="s">
        <v>329</v>
      </c>
      <c r="D28" s="481"/>
      <c r="E28" s="481"/>
      <c r="F28" s="481"/>
      <c r="G28" s="481"/>
      <c r="H28" s="471"/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1" t="s">
        <v>330</v>
      </c>
      <c r="D29" s="481"/>
      <c r="E29" s="481"/>
      <c r="F29" s="481"/>
      <c r="G29" s="481"/>
      <c r="H29" s="471"/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1" t="s">
        <v>331</v>
      </c>
      <c r="D30" s="481"/>
      <c r="E30" s="481"/>
      <c r="F30" s="481"/>
      <c r="G30" s="481"/>
      <c r="H30" s="471"/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1" t="s">
        <v>332</v>
      </c>
      <c r="D31" s="481"/>
      <c r="E31" s="481"/>
      <c r="F31" s="481"/>
      <c r="G31" s="481"/>
      <c r="H31" s="471"/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1" t="s">
        <v>333</v>
      </c>
      <c r="D32" s="481"/>
      <c r="E32" s="481"/>
      <c r="F32" s="481"/>
      <c r="G32" s="481"/>
      <c r="H32" s="471"/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1" t="s">
        <v>334</v>
      </c>
      <c r="D33" s="481"/>
      <c r="E33" s="481"/>
      <c r="F33" s="481"/>
      <c r="G33" s="481"/>
      <c r="H33" s="471"/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1" t="s">
        <v>335</v>
      </c>
      <c r="D34" s="481"/>
      <c r="E34" s="481"/>
      <c r="F34" s="481"/>
      <c r="G34" s="481"/>
      <c r="H34" s="471"/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1" t="s">
        <v>336</v>
      </c>
      <c r="D35" s="481"/>
      <c r="E35" s="481"/>
      <c r="F35" s="481"/>
      <c r="G35" s="481"/>
      <c r="H35" s="471" t="s">
        <v>2384</v>
      </c>
      <c r="I35" s="472"/>
      <c r="J35" s="473" t="s">
        <v>2557</v>
      </c>
      <c r="K35" s="474"/>
      <c r="L35" s="474"/>
      <c r="M35" s="473" t="s">
        <v>2558</v>
      </c>
      <c r="N35" s="474"/>
      <c r="O35" s="474"/>
      <c r="P35" s="474"/>
      <c r="Q35" s="474"/>
      <c r="R35" s="65"/>
      <c r="S35" s="25"/>
    </row>
    <row r="36" spans="2:19" ht="50.1" customHeight="1">
      <c r="B36" s="59"/>
      <c r="C36" s="481" t="s">
        <v>338</v>
      </c>
      <c r="D36" s="481"/>
      <c r="E36" s="481"/>
      <c r="F36" s="481"/>
      <c r="G36" s="481"/>
      <c r="H36" s="471"/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4" t="s">
        <v>337</v>
      </c>
      <c r="D37" s="494"/>
      <c r="E37" s="494"/>
      <c r="F37" s="494"/>
      <c r="G37" s="494"/>
      <c r="H37" s="471"/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00000000000001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" customHeight="1">
      <c r="B39" s="479"/>
      <c r="C39" s="481" t="s">
        <v>340</v>
      </c>
      <c r="D39" s="481"/>
      <c r="E39" s="481"/>
      <c r="F39" s="481"/>
      <c r="G39" s="481"/>
      <c r="H39" s="471"/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79"/>
      <c r="C40" s="481" t="s">
        <v>342</v>
      </c>
      <c r="D40" s="481"/>
      <c r="E40" s="481"/>
      <c r="F40" s="481"/>
      <c r="G40" s="481"/>
      <c r="H40" s="471"/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79"/>
      <c r="C41" s="494" t="s">
        <v>343</v>
      </c>
      <c r="D41" s="494"/>
      <c r="E41" s="494"/>
      <c r="F41" s="494"/>
      <c r="G41" s="494"/>
      <c r="H41" s="475"/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477" t="s">
        <v>2384</v>
      </c>
      <c r="I42" s="478"/>
      <c r="J42" s="498" t="s">
        <v>2559</v>
      </c>
      <c r="K42" s="499"/>
      <c r="L42" s="499"/>
      <c r="M42" s="498" t="s">
        <v>2556</v>
      </c>
      <c r="N42" s="499"/>
      <c r="O42" s="499"/>
      <c r="P42" s="499"/>
      <c r="Q42" s="499"/>
      <c r="R42" s="67"/>
      <c r="S42" s="27"/>
    </row>
    <row r="43" spans="2:19" ht="20.100000000000001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" customHeight="1">
      <c r="B44" s="479"/>
      <c r="C44" s="481" t="s">
        <v>352</v>
      </c>
      <c r="D44" s="481"/>
      <c r="E44" s="481"/>
      <c r="F44" s="481"/>
      <c r="G44" s="481"/>
      <c r="H44" s="471"/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79"/>
      <c r="C45" s="481" t="s">
        <v>353</v>
      </c>
      <c r="D45" s="481"/>
      <c r="E45" s="481"/>
      <c r="F45" s="481"/>
      <c r="G45" s="481"/>
      <c r="H45" s="471"/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79"/>
      <c r="C46" s="481" t="s">
        <v>354</v>
      </c>
      <c r="D46" s="481"/>
      <c r="E46" s="481"/>
      <c r="F46" s="481"/>
      <c r="G46" s="481"/>
      <c r="H46" s="471"/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79"/>
      <c r="C47" s="491" t="s">
        <v>414</v>
      </c>
      <c r="D47" s="491"/>
      <c r="E47" s="491"/>
      <c r="F47" s="491"/>
      <c r="G47" s="491"/>
      <c r="H47" s="471"/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00000000000001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" customHeight="1">
      <c r="B49" s="479"/>
      <c r="C49" s="481" t="s">
        <v>420</v>
      </c>
      <c r="D49" s="481"/>
      <c r="E49" s="481"/>
      <c r="F49" s="481"/>
      <c r="G49" s="481"/>
      <c r="H49" s="471" t="s">
        <v>2384</v>
      </c>
      <c r="I49" s="472"/>
      <c r="J49" s="473" t="s">
        <v>2555</v>
      </c>
      <c r="K49" s="474"/>
      <c r="L49" s="474"/>
      <c r="M49" s="473" t="s">
        <v>2556</v>
      </c>
      <c r="N49" s="474"/>
      <c r="O49" s="474"/>
      <c r="P49" s="474"/>
      <c r="Q49" s="474"/>
      <c r="R49" s="65"/>
      <c r="S49" s="25"/>
    </row>
    <row r="50" spans="2:19" ht="50.1" customHeight="1">
      <c r="B50" s="479"/>
      <c r="C50" s="481" t="s">
        <v>421</v>
      </c>
      <c r="D50" s="481"/>
      <c r="E50" s="481"/>
      <c r="F50" s="481"/>
      <c r="G50" s="481"/>
      <c r="H50" s="471"/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480"/>
      <c r="C51" s="512" t="s">
        <v>422</v>
      </c>
      <c r="D51" s="512"/>
      <c r="E51" s="512"/>
      <c r="F51" s="512"/>
      <c r="G51" s="512"/>
      <c r="H51" s="475"/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zoomScale="85" zoomScaleNormal="85" zoomScaleSheetLayoutView="85" workbookViewId="0">
      <selection activeCell="AE2" sqref="AE2:AN2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 t="s">
        <v>2511</v>
      </c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/>
      <c r="K7" s="515"/>
      <c r="L7" s="515"/>
      <c r="M7" s="515"/>
      <c r="N7" s="515"/>
      <c r="O7" s="516"/>
      <c r="P7" s="514"/>
      <c r="Q7" s="515"/>
      <c r="R7" s="515"/>
      <c r="S7" s="515"/>
      <c r="T7" s="515"/>
      <c r="U7" s="516"/>
      <c r="V7" s="555"/>
      <c r="W7" s="555"/>
      <c r="X7" s="555"/>
      <c r="Y7" s="555"/>
      <c r="Z7" s="555"/>
      <c r="AA7" s="555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39.950000000000003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/>
      <c r="K8" s="518"/>
      <c r="L8" s="518"/>
      <c r="M8" s="518"/>
      <c r="N8" s="518"/>
      <c r="O8" s="519"/>
      <c r="P8" s="517"/>
      <c r="Q8" s="518"/>
      <c r="R8" s="518"/>
      <c r="S8" s="518"/>
      <c r="T8" s="518"/>
      <c r="U8" s="519"/>
      <c r="V8" s="513"/>
      <c r="W8" s="513"/>
      <c r="X8" s="513"/>
      <c r="Y8" s="513"/>
      <c r="Z8" s="513"/>
      <c r="AA8" s="513"/>
      <c r="AB8" s="547"/>
      <c r="AC8" s="548"/>
      <c r="AD8" s="548"/>
      <c r="AE8" s="547"/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39.950000000000003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 t="s">
        <v>2510</v>
      </c>
      <c r="Q9" s="518"/>
      <c r="R9" s="518"/>
      <c r="S9" s="518"/>
      <c r="T9" s="518"/>
      <c r="U9" s="519"/>
      <c r="V9" s="513"/>
      <c r="W9" s="513"/>
      <c r="X9" s="513"/>
      <c r="Y9" s="513"/>
      <c r="Z9" s="513"/>
      <c r="AA9" s="513"/>
      <c r="AB9" s="547"/>
      <c r="AC9" s="548"/>
      <c r="AD9" s="548"/>
      <c r="AE9" s="547"/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39.950000000000003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/>
      <c r="K10" s="518"/>
      <c r="L10" s="518"/>
      <c r="M10" s="518"/>
      <c r="N10" s="518"/>
      <c r="O10" s="519"/>
      <c r="P10" s="517"/>
      <c r="Q10" s="518"/>
      <c r="R10" s="518"/>
      <c r="S10" s="518"/>
      <c r="T10" s="518"/>
      <c r="U10" s="519"/>
      <c r="V10" s="513"/>
      <c r="W10" s="513"/>
      <c r="X10" s="513"/>
      <c r="Y10" s="513"/>
      <c r="Z10" s="513"/>
      <c r="AA10" s="513"/>
      <c r="AB10" s="547"/>
      <c r="AC10" s="548"/>
      <c r="AD10" s="548"/>
      <c r="AE10" s="547"/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39.950000000000003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/>
      <c r="K11" s="518"/>
      <c r="L11" s="518"/>
      <c r="M11" s="518"/>
      <c r="N11" s="518"/>
      <c r="O11" s="519"/>
      <c r="P11" s="517"/>
      <c r="Q11" s="518"/>
      <c r="R11" s="518"/>
      <c r="S11" s="518"/>
      <c r="T11" s="518"/>
      <c r="U11" s="519"/>
      <c r="V11" s="513"/>
      <c r="W11" s="513"/>
      <c r="X11" s="513"/>
      <c r="Y11" s="513"/>
      <c r="Z11" s="513"/>
      <c r="AA11" s="513"/>
      <c r="AB11" s="547"/>
      <c r="AC11" s="548"/>
      <c r="AD11" s="548"/>
      <c r="AE11" s="547"/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39.950000000000003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/>
      <c r="K12" s="518"/>
      <c r="L12" s="518"/>
      <c r="M12" s="518"/>
      <c r="N12" s="518"/>
      <c r="O12" s="519"/>
      <c r="P12" s="517"/>
      <c r="Q12" s="518"/>
      <c r="R12" s="518"/>
      <c r="S12" s="518"/>
      <c r="T12" s="518"/>
      <c r="U12" s="519"/>
      <c r="V12" s="513"/>
      <c r="W12" s="513"/>
      <c r="X12" s="513"/>
      <c r="Y12" s="513"/>
      <c r="Z12" s="513"/>
      <c r="AA12" s="513"/>
      <c r="AB12" s="547"/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39.950000000000003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/>
      <c r="K13" s="518"/>
      <c r="L13" s="518"/>
      <c r="M13" s="518"/>
      <c r="N13" s="518"/>
      <c r="O13" s="519"/>
      <c r="P13" s="517"/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/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/>
      <c r="K14" s="521"/>
      <c r="L14" s="521"/>
      <c r="M14" s="521"/>
      <c r="N14" s="521"/>
      <c r="O14" s="522"/>
      <c r="P14" s="520"/>
      <c r="Q14" s="521"/>
      <c r="R14" s="521"/>
      <c r="S14" s="521"/>
      <c r="T14" s="521"/>
      <c r="U14" s="522"/>
      <c r="V14" s="550"/>
      <c r="W14" s="550"/>
      <c r="X14" s="550"/>
      <c r="Y14" s="550"/>
      <c r="Z14" s="550"/>
      <c r="AA14" s="550"/>
      <c r="AB14" s="556"/>
      <c r="AC14" s="557"/>
      <c r="AD14" s="557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/>
      <c r="K16" s="515"/>
      <c r="L16" s="515"/>
      <c r="M16" s="515"/>
      <c r="N16" s="515"/>
      <c r="O16" s="516"/>
      <c r="P16" s="514"/>
      <c r="Q16" s="515"/>
      <c r="R16" s="515"/>
      <c r="S16" s="515"/>
      <c r="T16" s="515"/>
      <c r="U16" s="516"/>
      <c r="V16" s="555"/>
      <c r="W16" s="555"/>
      <c r="X16" s="555"/>
      <c r="Y16" s="555"/>
      <c r="Z16" s="555"/>
      <c r="AA16" s="555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39.950000000000003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/>
      <c r="K17" s="518"/>
      <c r="L17" s="518"/>
      <c r="M17" s="518"/>
      <c r="N17" s="518"/>
      <c r="O17" s="519"/>
      <c r="P17" s="517"/>
      <c r="Q17" s="518"/>
      <c r="R17" s="518"/>
      <c r="S17" s="518"/>
      <c r="T17" s="518"/>
      <c r="U17" s="519"/>
      <c r="V17" s="513"/>
      <c r="W17" s="513"/>
      <c r="X17" s="513"/>
      <c r="Y17" s="513"/>
      <c r="Z17" s="513"/>
      <c r="AA17" s="513"/>
      <c r="AB17" s="547"/>
      <c r="AC17" s="548"/>
      <c r="AD17" s="548"/>
      <c r="AE17" s="547"/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39.950000000000003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/>
      <c r="K18" s="518"/>
      <c r="L18" s="518"/>
      <c r="M18" s="518"/>
      <c r="N18" s="518"/>
      <c r="O18" s="519"/>
      <c r="P18" s="517"/>
      <c r="Q18" s="518"/>
      <c r="R18" s="518"/>
      <c r="S18" s="518"/>
      <c r="T18" s="518"/>
      <c r="U18" s="519"/>
      <c r="V18" s="513"/>
      <c r="W18" s="513"/>
      <c r="X18" s="513"/>
      <c r="Y18" s="513"/>
      <c r="Z18" s="513"/>
      <c r="AA18" s="513"/>
      <c r="AB18" s="547"/>
      <c r="AC18" s="548"/>
      <c r="AD18" s="548"/>
      <c r="AE18" s="547"/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39.950000000000003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/>
      <c r="K19" s="518"/>
      <c r="L19" s="518"/>
      <c r="M19" s="518"/>
      <c r="N19" s="518"/>
      <c r="O19" s="519"/>
      <c r="P19" s="517"/>
      <c r="Q19" s="518"/>
      <c r="R19" s="518"/>
      <c r="S19" s="518"/>
      <c r="T19" s="518"/>
      <c r="U19" s="519"/>
      <c r="V19" s="513"/>
      <c r="W19" s="513"/>
      <c r="X19" s="513"/>
      <c r="Y19" s="513"/>
      <c r="Z19" s="513"/>
      <c r="AA19" s="513"/>
      <c r="AB19" s="547"/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39.950000000000003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/>
      <c r="Q20" s="518"/>
      <c r="R20" s="518"/>
      <c r="S20" s="518"/>
      <c r="T20" s="518"/>
      <c r="U20" s="519"/>
      <c r="V20" s="513"/>
      <c r="W20" s="513"/>
      <c r="X20" s="513"/>
      <c r="Y20" s="513"/>
      <c r="Z20" s="513"/>
      <c r="AA20" s="513"/>
      <c r="AB20" s="547"/>
      <c r="AC20" s="548"/>
      <c r="AD20" s="548"/>
      <c r="AE20" s="547"/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39.950000000000003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 t="s">
        <v>2510</v>
      </c>
      <c r="Q21" s="518"/>
      <c r="R21" s="518"/>
      <c r="S21" s="518"/>
      <c r="T21" s="518"/>
      <c r="U21" s="519"/>
      <c r="V21" s="513"/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39.950000000000003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 t="s">
        <v>2510</v>
      </c>
      <c r="Q22" s="518"/>
      <c r="R22" s="518"/>
      <c r="S22" s="518"/>
      <c r="T22" s="518"/>
      <c r="U22" s="519"/>
      <c r="V22" s="513"/>
      <c r="W22" s="513"/>
      <c r="X22" s="513"/>
      <c r="Y22" s="513"/>
      <c r="Z22" s="513"/>
      <c r="AA22" s="513"/>
      <c r="AB22" s="547"/>
      <c r="AC22" s="548"/>
      <c r="AD22" s="548"/>
      <c r="AE22" s="547"/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39.950000000000003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/>
      <c r="K23" s="518"/>
      <c r="L23" s="518"/>
      <c r="M23" s="518"/>
      <c r="N23" s="518"/>
      <c r="O23" s="519"/>
      <c r="P23" s="517"/>
      <c r="Q23" s="518"/>
      <c r="R23" s="518"/>
      <c r="S23" s="518"/>
      <c r="T23" s="518"/>
      <c r="U23" s="519"/>
      <c r="V23" s="513"/>
      <c r="W23" s="513"/>
      <c r="X23" s="513"/>
      <c r="Y23" s="513"/>
      <c r="Z23" s="513"/>
      <c r="AA23" s="513"/>
      <c r="AB23" s="547"/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39.950000000000003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/>
      <c r="K24" s="518"/>
      <c r="L24" s="518"/>
      <c r="M24" s="518"/>
      <c r="N24" s="518"/>
      <c r="O24" s="519"/>
      <c r="P24" s="517"/>
      <c r="Q24" s="518"/>
      <c r="R24" s="518"/>
      <c r="S24" s="518"/>
      <c r="T24" s="518"/>
      <c r="U24" s="519"/>
      <c r="V24" s="513"/>
      <c r="W24" s="513"/>
      <c r="X24" s="513"/>
      <c r="Y24" s="513"/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/>
      <c r="Q25" s="521"/>
      <c r="R25" s="521"/>
      <c r="S25" s="521"/>
      <c r="T25" s="521"/>
      <c r="U25" s="522"/>
      <c r="V25" s="550"/>
      <c r="W25" s="550"/>
      <c r="X25" s="550"/>
      <c r="Y25" s="550"/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/>
      <c r="Q27" s="515"/>
      <c r="R27" s="515"/>
      <c r="S27" s="515"/>
      <c r="T27" s="515"/>
      <c r="U27" s="516"/>
      <c r="V27" s="555"/>
      <c r="W27" s="555"/>
      <c r="X27" s="555"/>
      <c r="Y27" s="555"/>
      <c r="Z27" s="555"/>
      <c r="AA27" s="555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39.950000000000003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/>
      <c r="K28" s="518"/>
      <c r="L28" s="518"/>
      <c r="M28" s="518"/>
      <c r="N28" s="518"/>
      <c r="O28" s="519"/>
      <c r="P28" s="517"/>
      <c r="Q28" s="518"/>
      <c r="R28" s="518"/>
      <c r="S28" s="518"/>
      <c r="T28" s="518"/>
      <c r="U28" s="519"/>
      <c r="V28" s="513"/>
      <c r="W28" s="513"/>
      <c r="X28" s="513"/>
      <c r="Y28" s="513"/>
      <c r="Z28" s="513"/>
      <c r="AA28" s="513"/>
      <c r="AB28" s="547"/>
      <c r="AC28" s="548"/>
      <c r="AD28" s="548"/>
      <c r="AE28" s="547"/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39.950000000000003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/>
      <c r="K29" s="518"/>
      <c r="L29" s="518"/>
      <c r="M29" s="518"/>
      <c r="N29" s="518"/>
      <c r="O29" s="519"/>
      <c r="P29" s="517"/>
      <c r="Q29" s="518"/>
      <c r="R29" s="518"/>
      <c r="S29" s="518"/>
      <c r="T29" s="518"/>
      <c r="U29" s="519"/>
      <c r="V29" s="513"/>
      <c r="W29" s="513"/>
      <c r="X29" s="513"/>
      <c r="Y29" s="513"/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39.950000000000003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/>
      <c r="K30" s="518"/>
      <c r="L30" s="518"/>
      <c r="M30" s="518"/>
      <c r="N30" s="518"/>
      <c r="O30" s="519"/>
      <c r="P30" s="517"/>
      <c r="Q30" s="518"/>
      <c r="R30" s="518"/>
      <c r="S30" s="518"/>
      <c r="T30" s="518"/>
      <c r="U30" s="519"/>
      <c r="V30" s="513"/>
      <c r="W30" s="513"/>
      <c r="X30" s="513"/>
      <c r="Y30" s="513"/>
      <c r="Z30" s="513"/>
      <c r="AA30" s="513"/>
      <c r="AB30" s="547"/>
      <c r="AC30" s="548"/>
      <c r="AD30" s="548"/>
      <c r="AE30" s="547"/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39.950000000000003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/>
      <c r="K31" s="521"/>
      <c r="L31" s="521"/>
      <c r="M31" s="521"/>
      <c r="N31" s="521"/>
      <c r="O31" s="522"/>
      <c r="P31" s="520"/>
      <c r="Q31" s="521"/>
      <c r="R31" s="521"/>
      <c r="S31" s="521"/>
      <c r="T31" s="521"/>
      <c r="U31" s="522"/>
      <c r="V31" s="550"/>
      <c r="W31" s="550"/>
      <c r="X31" s="550"/>
      <c r="Y31" s="550"/>
      <c r="Z31" s="550"/>
      <c r="AA31" s="550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/>
      <c r="K33" s="515"/>
      <c r="L33" s="515"/>
      <c r="M33" s="515"/>
      <c r="N33" s="515"/>
      <c r="O33" s="516"/>
      <c r="P33" s="514"/>
      <c r="Q33" s="515"/>
      <c r="R33" s="515"/>
      <c r="S33" s="515"/>
      <c r="T33" s="515"/>
      <c r="U33" s="516"/>
      <c r="V33" s="555"/>
      <c r="W33" s="555"/>
      <c r="X33" s="555"/>
      <c r="Y33" s="555"/>
      <c r="Z33" s="555"/>
      <c r="AA33" s="555"/>
      <c r="AB33" s="553"/>
      <c r="AC33" s="554"/>
      <c r="AD33" s="554"/>
      <c r="AE33" s="553"/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39.950000000000003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/>
      <c r="K34" s="518"/>
      <c r="L34" s="518"/>
      <c r="M34" s="518"/>
      <c r="N34" s="518"/>
      <c r="O34" s="519"/>
      <c r="P34" s="517"/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39.950000000000003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/>
      <c r="K35" s="521"/>
      <c r="L35" s="521"/>
      <c r="M35" s="521"/>
      <c r="N35" s="521"/>
      <c r="O35" s="522"/>
      <c r="P35" s="520"/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agca01005</cp:lastModifiedBy>
  <cp:lastPrinted>2021-03-04T10:23:32Z</cp:lastPrinted>
  <dcterms:created xsi:type="dcterms:W3CDTF">2020-12-23T05:28:24Z</dcterms:created>
  <dcterms:modified xsi:type="dcterms:W3CDTF">2023-07-14T07:47:51Z</dcterms:modified>
</cp:coreProperties>
</file>