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MHA2-5\Desktop\2023現況報告\提出書類\"/>
    </mc:Choice>
  </mc:AlternateContent>
  <xr:revisionPtr revIDLastSave="0" documentId="13_ncr:1_{FF9BC9B2-D97D-436C-9807-666F176F4B8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5760" yWindow="285" windowWidth="20190" windowHeight="145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<sst xmlns="http://schemas.openxmlformats.org/spreadsheetml/2006/main" count="3122" uniqueCount="2582">
  <si>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</si>
  <si>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</si>
  <si>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</si>
  <si>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</si>
  <si>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</si>
  <si>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</si>
  <si>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</si>
  <si>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</si>
  <si>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</si>
  <si>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</si>
  <si>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</si>
  <si>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</si>
  <si>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</si>
  <si>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</si>
  <si>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</si>
  <si>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</si>
  <si>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</si>
  <si>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</si>
  <si>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</si>
  <si>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</si>
  <si>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</si>
  <si>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</si>
  <si>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</si>
  <si>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</si>
  <si>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</si>
  <si>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</si>
  <si>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</si>
  <si>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</si>
  <si>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</si>
  <si>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</si>
  <si>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</si>
  <si>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</si>
  <si>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</si>
  <si>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</si>
  <si>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</si>
  <si>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</si>
  <si>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</si>
  <si>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</si>
  <si>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</si>
  <si>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</si>
  <si>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</si>
  <si>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</si>
  <si>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</si>
  <si>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</si>
  <si>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</si>
  <si>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</si>
  <si>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</si>
  <si>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</si>
  <si>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</si>
  <si>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</si>
  <si>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</si>
  <si>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</si>
  <si>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</si>
  <si>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</si>
  <si>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</si>
  <si>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</si>
  <si>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</si>
  <si>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</si>
  <si>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</si>
  <si>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</si>
  <si>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</si>
  <si>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</si>
  <si>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</si>
  <si>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</si>
  <si>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</si>
  <si>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</si>
  <si>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</si>
  <si>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</si>
  <si>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</si>
  <si>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</si>
  <si>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</si>
  <si>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</si>
  <si>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</si>
  <si>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</si>
  <si>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</si>
  <si>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</si>
  <si>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</si>
  <si>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</si>
  <si>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</si>
  <si>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</si>
  <si>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</si>
  <si>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</si>
  <si>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</si>
  <si>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</si>
  <si>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</si>
  <si>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</si>
  <si>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</si>
  <si>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</si>
  <si>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</si>
  <si>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</si>
  <si>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</si>
  <si>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</si>
  <si>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</si>
  <si>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</si>
  <si>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</si>
  <si>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</si>
  <si>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</si>
  <si>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</si>
  <si>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</si>
  <si>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</si>
  <si>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</si>
  <si>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</si>
  <si>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</si>
  <si>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</si>
  <si>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</si>
  <si>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</si>
  <si>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</si>
  <si>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</si>
  <si>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</si>
  <si>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</si>
  <si>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</si>
  <si>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</si>
  <si>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</si>
  <si>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</si>
  <si>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</si>
  <si>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</si>
  <si>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</si>
  <si>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</si>
  <si>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</si>
  <si>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</si>
  <si>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</si>
  <si>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</si>
  <si>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</si>
  <si>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</si>
  <si>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</si>
  <si>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</si>
  <si>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</si>
  <si>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</si>
  <si>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</si>
  <si>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</si>
  <si>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</si>
  <si>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</si>
  <si>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</si>
  <si>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</si>
  <si>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</si>
  <si>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</si>
  <si>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</si>
  <si>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</si>
  <si>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</si>
  <si>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</si>
  <si>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</si>
  <si>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</si>
  <si>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</si>
  <si>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</si>
  <si>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</si>
  <si>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</si>
  <si>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</si>
  <si>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</si>
  <si>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</si>
  <si>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</si>
  <si>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</si>
  <si>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</si>
  <si>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</si>
  <si>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</si>
  <si>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</si>
  <si>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</si>
  <si>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</si>
  <si>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</si>
  <si>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</si>
  <si>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</si>
  <si>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</si>
  <si>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</si>
  <si>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</si>
  <si>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</si>
  <si>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</si>
  <si>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</si>
  <si>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</si>
  <si>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</si>
  <si>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</si>
  <si>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</si>
  <si>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</si>
  <si>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</si>
  <si>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</si>
  <si>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</si>
  <si>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</si>
  <si>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</si>
  <si>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</si>
  <si>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</si>
  <si>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</si>
  <si>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</si>
  <si>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</si>
  <si>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</si>
  <si>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</si>
  <si>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</si>
  <si>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</si>
  <si>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</si>
  <si>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</si>
  <si>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</si>
  <si>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</si>
  <si>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</si>
  <si>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</si>
  <si>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</si>
  <si>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</si>
  <si>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</si>
  <si>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</si>
  <si>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</si>
  <si>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</si>
  <si>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</si>
  <si>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</si>
  <si>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</si>
  <si>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</si>
  <si>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</si>
  <si>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</si>
  <si>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</si>
  <si>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</si>
  <si>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</si>
  <si>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</si>
  <si>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</si>
  <si>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</si>
  <si>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</si>
  <si>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</si>
  <si>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</si>
  <si>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</si>
  <si>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</si>
  <si>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</si>
  <si>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</si>
  <si>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</si>
  <si>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</si>
  <si>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</si>
  <si>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</si>
  <si>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</si>
  <si>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</si>
  <si>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</si>
  <si>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</si>
  <si>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</si>
  <si>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</si>
  <si>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</si>
  <si>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</si>
  <si>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</si>
  <si>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</si>
  <si>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</si>
  <si>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</si>
  <si>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</si>
  <si>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</si>
  <si>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</si>
  <si>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</si>
  <si>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</si>
  <si>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</si>
  <si>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</si>
  <si>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</si>
  <si>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</si>
  <si>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</si>
  <si>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</si>
  <si>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</si>
  <si>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</si>
  <si>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</si>
  <si>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</si>
  <si>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</si>
  <si>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</si>
  <si>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</si>
  <si>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</si>
  <si>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</si>
  <si>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</si>
  <si>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</si>
  <si>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</si>
  <si>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</si>
  <si>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</si>
  <si>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</si>
  <si>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</si>
  <si>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</si>
  <si>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</si>
  <si>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</si>
  <si>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</si>
  <si>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</si>
  <si>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</si>
  <si>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</si>
  <si>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</si>
  <si>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</si>
  <si>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</si>
  <si>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</si>
  <si>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</si>
  <si>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</si>
  <si>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</si>
  <si>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</si>
  <si>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</si>
  <si>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</si>
  <si>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</si>
  <si>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</si>
  <si>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</si>
  <si>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</si>
  <si>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</si>
  <si>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</si>
  <si>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</si>
  <si>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</si>
  <si>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</si>
  <si>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</si>
  <si>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</si>
  <si>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</si>
  <si>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</si>
  <si>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</si>
  <si>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</si>
  <si>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</si>
  <si>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</si>
  <si>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</si>
  <si>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</si>
  <si>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</si>
  <si>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</si>
  <si>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</si>
  <si>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</si>
  <si>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</si>
  <si>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</si>
  <si>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</si>
  <si>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</si>
  <si>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</si>
  <si>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</si>
  <si>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</si>
  <si>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</si>
  <si>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</si>
  <si>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</si>
  <si>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</si>
  <si>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</si>
  <si>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</si>
  <si>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</si>
  <si>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</si>
  <si>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</si>
  <si>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</si>
  <si>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</si>
  <si>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</si>
  <si>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</si>
  <si>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</si>
  <si>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</si>
  <si>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</si>
  <si>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</si>
  <si>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</si>
  <si>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</si>
  <si>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</si>
  <si>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</si>
  <si>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</si>
  <si>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</si>
  <si>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</si>
  <si>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</si>
  <si>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</si>
  <si>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</si>
  <si>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</si>
  <si>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</si>
  <si>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</si>
  <si>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</si>
  <si>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</si>
  <si>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</si>
  <si>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</si>
  <si>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</si>
  <si>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</si>
  <si>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</si>
  <si>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</si>
  <si>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</si>
  <si>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</si>
  <si>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</si>
  <si>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</si>
  <si>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</si>
  <si>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</si>
  <si>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</si>
  <si>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</si>
  <si>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</si>
  <si>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</si>
  <si>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</si>
  <si>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</si>
  <si>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</si>
  <si>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</si>
  <si>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</si>
  <si>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</si>
  <si>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</si>
  <si>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</si>
  <si>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</si>
  <si>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</si>
  <si>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</si>
  <si>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</si>
  <si>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</si>
  <si>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</si>
  <si>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</si>
  <si>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</si>
  <si>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</si>
  <si>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</si>
  <si>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</si>
  <si>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</si>
  <si>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</si>
  <si>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</si>
  <si>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</si>
  <si>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</si>
  <si>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</si>
  <si>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</si>
  <si>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</si>
  <si>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</si>
  <si>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</si>
  <si>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</si>
  <si>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</si>
  <si>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</si>
  <si>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</si>
  <si>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</si>
  <si>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</si>
  <si>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</si>
  <si>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</si>
  <si>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</si>
  <si>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</si>
  <si>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</si>
  <si>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</si>
  <si>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</si>
  <si>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</si>
  <si>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</si>
  <si>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</si>
  <si>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</si>
  <si>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</si>
  <si>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</si>
  <si>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</si>
  <si>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</si>
  <si>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</si>
  <si>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</si>
  <si>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</si>
  <si>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</si>
  <si>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</si>
  <si>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</si>
  <si>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</si>
  <si>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</si>
  <si>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</si>
  <si>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</si>
  <si>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</si>
  <si>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</si>
  <si>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</si>
  <si>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</si>
  <si>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</si>
  <si>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</si>
  <si>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</si>
  <si>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</si>
  <si>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</si>
  <si>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</si>
  <si>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</si>
  <si>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</si>
  <si>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</si>
  <si>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</si>
  <si>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</si>
  <si>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</si>
  <si>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</si>
  <si>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</si>
  <si>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</si>
  <si>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</si>
  <si>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</si>
  <si>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</si>
  <si>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</si>
  <si>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</si>
  <si>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</si>
  <si>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</si>
  <si>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</si>
  <si>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</si>
  <si>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</si>
  <si>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</si>
  <si>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</si>
  <si>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</si>
  <si>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</si>
  <si>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</si>
  <si>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</si>
  <si>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</si>
  <si>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</si>
  <si>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</si>
  <si>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</si>
  <si>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</si>
  <si>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</si>
  <si>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</si>
  <si>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</si>
  <si>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</si>
  <si>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</si>
  <si>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</si>
  <si>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</si>
  <si>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</si>
  <si>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</si>
  <si>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</si>
  <si>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</si>
  <si>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</si>
  <si>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</si>
  <si>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</si>
  <si>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</si>
  <si>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</si>
  <si>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</si>
  <si>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</si>
  <si>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</si>
  <si>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</si>
  <si>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</si>
  <si>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</si>
  <si>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</si>
  <si>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</si>
  <si>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</si>
  <si>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</si>
  <si>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</si>
  <si>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</si>
  <si>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</si>
  <si>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</si>
  <si>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</si>
  <si>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</si>
  <si>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</si>
  <si>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</si>
  <si>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</si>
  <si>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</si>
  <si>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</si>
  <si>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</si>
  <si>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</si>
  <si>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</si>
  <si>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</si>
  <si>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</si>
  <si>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</si>
  <si>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</si>
  <si>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</si>
  <si>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</si>
  <si>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</si>
  <si>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</si>
  <si>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</si>
  <si>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</si>
  <si>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</si>
  <si>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</si>
  <si>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</si>
  <si>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</si>
  <si>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</si>
  <si>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</si>
  <si>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</si>
  <si>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</si>
  <si>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</si>
  <si>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</si>
  <si>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</si>
  <si>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</si>
  <si>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</si>
  <si>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</si>
  <si>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</si>
  <si>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</si>
  <si>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</si>
  <si>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</si>
  <si>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</si>
  <si>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</si>
  <si>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</si>
  <si>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</si>
  <si>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</si>
  <si>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</si>
  <si>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</si>
  <si>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</si>
  <si>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</si>
  <si>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</si>
  <si>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</si>
  <si>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</si>
  <si>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</si>
  <si>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</si>
  <si>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</si>
  <si>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</si>
  <si>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</si>
  <si>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</si>
  <si>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</si>
  <si>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</si>
  <si>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</si>
  <si>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</si>
  <si>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</si>
  <si>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</si>
  <si>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</si>
  <si>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</si>
  <si>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</si>
  <si>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</si>
  <si>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</si>
  <si>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</si>
  <si>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</si>
  <si>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</si>
  <si>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</si>
  <si>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</si>
  <si>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</si>
  <si>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</si>
  <si>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</si>
  <si>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</si>
  <si>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</si>
  <si>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</si>
  <si>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</si>
  <si>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</si>
  <si>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</si>
  <si>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</si>
  <si>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</si>
  <si>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</si>
  <si>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</si>
  <si>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</si>
  <si>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</si>
  <si>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</si>
  <si>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</si>
  <si>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</si>
  <si>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</si>
  <si>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</si>
  <si>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</si>
  <si>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</si>
  <si>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</si>
  <si>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</si>
  <si>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</si>
  <si>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</si>
  <si>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</si>
  <si>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</si>
  <si>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</si>
  <si>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</si>
  <si>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</si>
  <si>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</si>
  <si>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</si>
  <si>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</si>
  <si>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</si>
  <si>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</si>
  <si>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</si>
  <si>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</si>
  <si>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</si>
  <si>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</si>
  <si>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</si>
  <si>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</si>
  <si>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</si>
  <si>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</si>
  <si>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</si>
  <si>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</si>
  <si>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</si>
  <si>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</si>
  <si>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</si>
  <si>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</si>
  <si>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</si>
  <si>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</si>
  <si>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</si>
  <si>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</si>
  <si>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</si>
  <si>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</si>
  <si>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</si>
  <si>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</si>
  <si>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</si>
  <si>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</si>
  <si>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</si>
  <si>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</si>
  <si>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</si>
  <si>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</si>
  <si>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</si>
  <si>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</si>
  <si>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</si>
  <si>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</si>
  <si>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</si>
  <si>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</si>
  <si>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</si>
  <si>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</si>
  <si>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</si>
  <si>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</si>
  <si>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</si>
  <si>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</si>
  <si>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</si>
  <si>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</si>
  <si>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</si>
  <si>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</si>
  <si>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</si>
  <si>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</si>
  <si>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</si>
  <si>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</si>
  <si>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</si>
  <si>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</si>
  <si>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</si>
  <si>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</si>
  <si>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</si>
  <si>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</si>
  <si>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</si>
  <si>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</si>
  <si>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</si>
  <si>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</si>
  <si>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</si>
  <si>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</si>
  <si>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</si>
  <si>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</si>
  <si>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</si>
  <si>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</si>
  <si>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</si>
  <si>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</si>
  <si>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</si>
  <si>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</si>
  <si>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</si>
  <si>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</si>
  <si>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</si>
  <si>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</si>
  <si>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</si>
  <si>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</si>
  <si>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</si>
  <si>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</si>
  <si>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</si>
  <si>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</si>
  <si>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</si>
  <si>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</si>
  <si>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</si>
  <si>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</si>
  <si>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</si>
  <si>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</si>
  <si>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</si>
  <si>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</si>
  <si>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</si>
  <si>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</si>
  <si>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</si>
  <si>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</si>
  <si>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</si>
  <si>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</si>
  <si>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</si>
  <si>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</si>
  <si>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</si>
  <si>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</si>
  <si>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</si>
  <si>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</si>
  <si>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</si>
  <si>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</si>
  <si>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</si>
  <si>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</si>
  <si>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</si>
  <si>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</si>
  <si>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</si>
  <si>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</si>
  <si>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</si>
  <si>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</si>
  <si>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</si>
  <si>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</si>
  <si>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</si>
  <si>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</si>
  <si>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</si>
  <si>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</si>
  <si>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</si>
  <si>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</si>
  <si>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</si>
  <si>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</si>
  <si>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</si>
  <si>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</si>
  <si>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</si>
  <si>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</si>
  <si>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</si>
  <si>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</si>
  <si>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</si>
  <si>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</si>
  <si>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</si>
  <si>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</si>
  <si>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</si>
  <si>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</si>
  <si>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</si>
  <si>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</si>
  <si>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</si>
  <si>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</si>
  <si>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</si>
  <si>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</si>
  <si>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</si>
  <si>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</si>
  <si>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</si>
  <si>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</si>
  <si>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</si>
  <si>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</si>
  <si>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</si>
  <si>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</si>
  <si>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</si>
  <si>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</si>
  <si>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</si>
  <si>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</si>
  <si>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</si>
  <si>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</si>
  <si>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</si>
  <si>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</si>
  <si>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</si>
  <si>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</si>
  <si>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</si>
  <si>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</si>
  <si>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</si>
  <si>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</si>
  <si>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</si>
  <si>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</si>
  <si>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</si>
  <si>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</si>
  <si>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</si>
  <si>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</si>
  <si>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</si>
  <si>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</si>
  <si>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</si>
  <si>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</si>
  <si>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</si>
  <si>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</si>
  <si>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</si>
  <si>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</si>
  <si>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</si>
  <si>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</si>
  <si>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</si>
  <si>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</si>
  <si>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</si>
  <si>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</si>
  <si>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</si>
  <si>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</si>
  <si>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</si>
  <si>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</si>
  <si>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</si>
  <si>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</si>
  <si>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</si>
  <si>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</si>
  <si>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</si>
  <si>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</si>
  <si>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</si>
  <si>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</si>
  <si>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</si>
  <si>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</si>
  <si>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</si>
  <si>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</si>
  <si>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</si>
  <si>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</si>
  <si>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</si>
  <si>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</si>
  <si>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</si>
  <si>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</si>
  <si>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</si>
  <si>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</si>
  <si>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</si>
  <si>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</si>
  <si>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</si>
  <si>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</si>
  <si>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</si>
  <si>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</si>
  <si>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</si>
  <si>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</si>
  <si>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</si>
  <si>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</si>
  <si>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</si>
  <si>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</si>
  <si>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</si>
  <si>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</si>
  <si>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</si>
  <si>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</si>
  <si>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</si>
  <si>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</si>
  <si>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</si>
  <si>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</si>
  <si>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</si>
  <si>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</si>
  <si>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</si>
  <si>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</si>
  <si>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</si>
  <si>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</si>
  <si>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</si>
  <si>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</si>
  <si>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</si>
  <si>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</si>
  <si>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</si>
  <si>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</si>
  <si>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</si>
  <si>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</si>
  <si>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</si>
  <si>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</si>
  <si>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</si>
  <si>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</si>
  <si>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</si>
  <si>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</si>
  <si>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</si>
  <si>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</si>
  <si>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</si>
  <si>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</si>
  <si>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</si>
  <si>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</si>
  <si>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</si>
  <si>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</si>
  <si>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</si>
  <si>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</si>
  <si>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</si>
  <si>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</si>
  <si>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</si>
  <si>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</si>
  <si>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</si>
  <si>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</si>
  <si>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</si>
  <si>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</si>
  <si>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</si>
  <si>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</si>
  <si>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</si>
  <si>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</si>
  <si>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</si>
  <si>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</si>
  <si>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</si>
  <si>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</si>
  <si>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</si>
  <si>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</si>
  <si>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</si>
  <si>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</si>
  <si>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</si>
  <si>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</si>
  <si>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</si>
  <si>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</si>
  <si>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</si>
  <si>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</si>
  <si>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</si>
  <si>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</si>
  <si>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</si>
  <si>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</si>
  <si>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</si>
  <si>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</si>
  <si>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</si>
  <si>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</si>
  <si>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</si>
  <si>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</si>
  <si>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</si>
  <si>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</si>
  <si>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</si>
  <si>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</si>
  <si>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</si>
  <si>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</si>
  <si>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</si>
  <si>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</si>
  <si>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</si>
  <si>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</si>
  <si>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</si>
  <si>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</si>
  <si>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</si>
  <si>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</si>
  <si>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</si>
  <si>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</si>
  <si>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</si>
  <si>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</si>
  <si>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</si>
  <si>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</si>
  <si>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</si>
  <si>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</si>
  <si>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</si>
  <si>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</si>
  <si>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</si>
  <si>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</si>
  <si>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</si>
  <si>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</si>
  <si>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</si>
  <si>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</si>
  <si>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</si>
  <si>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</si>
  <si>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</si>
  <si>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</si>
  <si>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</si>
  <si>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</si>
  <si>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</si>
  <si>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</si>
  <si>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</si>
  <si>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</si>
  <si>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</si>
  <si>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</si>
  <si>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</si>
  <si>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</si>
  <si>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</si>
  <si>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</si>
  <si>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</si>
  <si>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</si>
  <si>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</si>
  <si>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</si>
  <si>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</si>
  <si>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</si>
  <si>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</si>
  <si>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</si>
  <si>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</si>
  <si>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</si>
  <si>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</si>
  <si>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</si>
  <si>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</si>
  <si>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</si>
  <si>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</si>
  <si>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</si>
  <si>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</si>
  <si>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</si>
  <si>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</si>
  <si>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</si>
  <si>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</si>
  <si>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</si>
  <si>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</si>
  <si>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</si>
  <si>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</si>
  <si>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</si>
  <si>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</si>
  <si>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</si>
  <si>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</si>
  <si>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</si>
  <si>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</si>
  <si>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</si>
  <si>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</si>
  <si>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</si>
  <si>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</si>
  <si>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</si>
  <si>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</si>
  <si>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</si>
  <si>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</si>
  <si>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</si>
  <si>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</si>
  <si>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</si>
  <si>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</si>
  <si>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</si>
  <si>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</si>
  <si>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</si>
  <si>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</si>
  <si>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</si>
  <si>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</si>
  <si>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</si>
  <si>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</si>
  <si>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</si>
  <si>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</si>
  <si>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</si>
  <si>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</si>
  <si>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</si>
  <si>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</si>
  <si>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</si>
  <si>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</si>
  <si>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</si>
  <si>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</si>
  <si>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</si>
  <si>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</si>
  <si>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</si>
  <si>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</si>
  <si>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</si>
  <si>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</si>
  <si>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</si>
  <si>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</si>
  <si>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</si>
  <si>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</si>
  <si>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</si>
  <si>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</si>
  <si>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</si>
  <si>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</si>
  <si>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</si>
  <si>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</si>
  <si>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</si>
  <si>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</si>
  <si>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</si>
  <si>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</si>
  <si>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</si>
  <si>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</si>
  <si>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</si>
  <si>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</si>
  <si>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</si>
  <si>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</si>
  <si>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</si>
  <si>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</si>
  <si>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</si>
  <si>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</si>
  <si>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</si>
  <si>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</si>
  <si>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</si>
  <si>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</si>
  <si>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</si>
  <si>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</si>
  <si>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</si>
  <si>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</si>
  <si>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</si>
  <si>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</si>
  <si>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</si>
  <si>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</si>
  <si>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</si>
  <si>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</si>
  <si>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</si>
  <si>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</si>
  <si>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</si>
  <si>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</si>
  <si>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</si>
  <si>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</si>
  <si>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</si>
  <si>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</si>
  <si>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</si>
  <si>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</si>
  <si>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</si>
  <si>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</si>
  <si>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</si>
  <si>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</si>
  <si>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</si>
  <si>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</si>
  <si>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</si>
  <si>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</si>
  <si>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</si>
  <si>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</si>
  <si>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</si>
  <si>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</si>
  <si>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</si>
  <si>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</si>
  <si>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</si>
  <si>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</si>
  <si>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</si>
  <si>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</si>
  <si>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</si>
  <si>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</si>
  <si>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</si>
  <si>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</si>
  <si>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</si>
  <si>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</si>
  <si>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</si>
  <si>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</si>
  <si>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</si>
  <si>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</si>
  <si>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</si>
  <si>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</si>
  <si>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</si>
  <si>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</si>
  <si>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</si>
  <si>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</si>
  <si>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</si>
  <si>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</si>
  <si>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</si>
  <si>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</si>
  <si>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</si>
  <si>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</si>
  <si>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</si>
  <si>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</si>
  <si>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</si>
  <si>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</si>
  <si>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</si>
  <si>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</si>
  <si>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</si>
  <si>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</si>
  <si>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</si>
  <si>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</si>
  <si>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</si>
  <si>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</si>
  <si>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</si>
  <si>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</si>
  <si>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</si>
  <si>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</si>
  <si>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</si>
  <si>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</si>
  <si>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</si>
  <si>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</si>
  <si>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</si>
  <si>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</si>
  <si>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</si>
  <si>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</si>
  <si>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</si>
  <si>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</si>
  <si>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</si>
  <si>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</si>
  <si>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</si>
  <si>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</si>
  <si>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</si>
  <si>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</si>
  <si>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</si>
  <si>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</si>
  <si>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</si>
  <si>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</si>
  <si>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</si>
  <si>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</si>
  <si>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</si>
  <si>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</si>
  <si>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</si>
  <si>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</si>
  <si>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</si>
  <si>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</si>
  <si>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</si>
  <si>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</si>
  <si>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</si>
  <si>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</si>
  <si>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</si>
  <si>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</si>
  <si>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</si>
  <si>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</si>
  <si>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</si>
  <si>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</si>
  <si>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</si>
  <si>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</si>
  <si>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</si>
  <si>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</si>
  <si>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</si>
  <si>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</si>
  <si>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</si>
  <si>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</si>
  <si>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</si>
  <si>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</si>
  <si>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</si>
  <si>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</si>
  <si>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</si>
  <si>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</si>
  <si>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</si>
  <si>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</si>
  <si>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</si>
  <si>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</si>
  <si>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</si>
  <si>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</si>
  <si>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</si>
  <si>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</si>
  <si>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</si>
  <si>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</si>
  <si>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</si>
  <si>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</si>
  <si>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</si>
  <si>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</si>
  <si>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</si>
  <si>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</si>
  <si>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</si>
  <si>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</si>
  <si>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</si>
  <si>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</si>
  <si>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</si>
  <si>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</si>
  <si>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</si>
  <si>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</si>
  <si>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</si>
  <si>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</si>
  <si>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</si>
  <si>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</si>
  <si>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</si>
  <si>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</si>
  <si>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</si>
  <si>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</si>
  <si>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</si>
  <si>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</si>
  <si>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</si>
  <si>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</si>
  <si>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</si>
  <si>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</si>
  <si>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</si>
  <si>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</si>
  <si>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</si>
  <si>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</si>
  <si>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</si>
  <si>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</si>
  <si>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</si>
  <si>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</si>
  <si>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</si>
  <si>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</si>
  <si>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</si>
  <si>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</si>
  <si>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</si>
  <si>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</si>
  <si>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</si>
  <si>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</si>
  <si>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</si>
  <si>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</si>
  <si>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</si>
  <si>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</si>
  <si>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</si>
  <si>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</si>
  <si>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</si>
  <si>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</si>
  <si>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</si>
  <si>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</si>
  <si>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</si>
  <si>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</si>
  <si>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</si>
  <si>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</si>
  <si>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</si>
  <si>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</si>
  <si>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</si>
  <si>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</si>
  <si>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</si>
  <si>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</si>
  <si>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</si>
  <si>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</si>
  <si>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</si>
  <si>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</si>
  <si>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</si>
  <si>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</si>
  <si>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</si>
  <si>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</si>
  <si>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</si>
  <si>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</si>
  <si>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</si>
  <si>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</si>
  <si>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</si>
  <si>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</si>
  <si>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</si>
  <si>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</si>
  <si>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</si>
  <si>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</si>
  <si>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</si>
  <si>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</si>
  <si>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</si>
  <si>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</si>
  <si>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</si>
  <si>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</si>
  <si>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</si>
  <si>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</si>
  <si>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</si>
  <si>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</si>
  <si>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</si>
  <si>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</si>
  <si>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</si>
  <si>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</si>
  <si>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</si>
  <si>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</si>
  <si>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</si>
  <si>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</si>
  <si>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</si>
  <si>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</si>
  <si>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</si>
  <si>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</si>
  <si>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</si>
  <si>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</si>
  <si>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</si>
  <si>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</si>
  <si>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</si>
  <si>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</si>
  <si>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</si>
  <si>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</si>
  <si>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</si>
  <si>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</si>
  <si>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</si>
  <si>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</si>
  <si>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</si>
  <si>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</si>
  <si>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</si>
  <si>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</si>
  <si>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</si>
  <si>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</si>
  <si>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</si>
  <si>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</si>
  <si>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</si>
  <si>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</si>
  <si>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</si>
  <si>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</si>
  <si>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</si>
  <si>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</si>
  <si>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</si>
  <si>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</si>
  <si>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</si>
  <si>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</si>
  <si>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</si>
  <si>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</si>
  <si>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</si>
  <si>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</si>
  <si>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</si>
  <si>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</si>
  <si>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</si>
  <si>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</si>
  <si>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</si>
  <si>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</si>
  <si>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</si>
  <si>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</si>
  <si>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</si>
  <si>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</si>
  <si>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</si>
  <si>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</si>
  <si>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</si>
  <si>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</si>
  <si>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</si>
  <si>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</si>
  <si>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</si>
  <si>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</si>
  <si>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</si>
  <si>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</si>
  <si>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</si>
  <si>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</si>
  <si>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</si>
  <si>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</si>
  <si>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</si>
  <si>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</si>
  <si>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</si>
  <si>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</si>
  <si>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</si>
  <si>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</si>
  <si>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</si>
  <si>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</si>
  <si>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</si>
  <si>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</si>
  <si>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</si>
  <si>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</si>
  <si>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</si>
  <si>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</si>
  <si>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</si>
  <si>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</si>
  <si>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</si>
  <si>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</si>
  <si>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</si>
  <si>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</si>
  <si>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</si>
  <si>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</si>
  <si>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</si>
  <si>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</si>
  <si>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</si>
  <si>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</si>
  <si>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</si>
  <si>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</si>
  <si>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</si>
  <si>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</si>
  <si>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</si>
  <si>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</si>
  <si>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</si>
  <si>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</si>
  <si>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</si>
  <si>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</si>
  <si>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</si>
  <si>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</si>
  <si>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</si>
  <si>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</si>
  <si>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</si>
  <si>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</si>
  <si>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</si>
  <si>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</si>
  <si>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</si>
  <si>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</si>
  <si>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</si>
  <si>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</si>
  <si>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</si>
  <si>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</si>
  <si>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</si>
  <si>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</si>
  <si>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</si>
  <si>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</si>
  <si>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</si>
  <si>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</si>
  <si>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</si>
  <si>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</si>
  <si>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</si>
  <si>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</si>
  <si>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</si>
  <si>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</si>
  <si>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</si>
  <si>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</si>
  <si>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</si>
  <si>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</si>
  <si>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</si>
  <si>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</si>
  <si>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</si>
  <si>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</si>
  <si>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</si>
  <si>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</si>
  <si>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</si>
  <si>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</si>
  <si>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</si>
  <si>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</si>
  <si>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</si>
  <si>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</si>
  <si>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</si>
  <si>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</si>
  <si>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</si>
  <si>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</si>
  <si>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</si>
  <si>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</si>
  <si>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</si>
  <si>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</si>
  <si>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</si>
  <si>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</si>
  <si>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</si>
  <si>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</si>
  <si>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</si>
  <si>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</si>
  <si>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</si>
  <si>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</si>
  <si>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</si>
  <si>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</si>
  <si>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</si>
  <si>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</si>
  <si>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</si>
  <si>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</si>
  <si>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</si>
  <si>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</si>
  <si>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</si>
  <si>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</si>
  <si>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</si>
  <si>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</si>
  <si>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</si>
  <si>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</si>
  <si>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</si>
  <si>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</si>
  <si>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</si>
  <si>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</si>
  <si>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</si>
  <si>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</si>
  <si>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</si>
  <si>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</si>
  <si>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</si>
  <si>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</si>
  <si>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</si>
  <si>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</si>
  <si>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</si>
  <si>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</si>
  <si>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</si>
  <si>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</si>
  <si>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</si>
  <si>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</si>
  <si>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</si>
  <si>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</si>
  <si>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</si>
  <si>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</si>
  <si>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</si>
  <si>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</si>
  <si>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</si>
  <si>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</si>
  <si>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</si>
  <si>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</si>
  <si>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</si>
  <si>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</si>
  <si>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</si>
  <si>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</si>
  <si>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</si>
  <si>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</si>
  <si>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</si>
  <si>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</si>
  <si>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</si>
  <si>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</si>
  <si>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</si>
  <si>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</si>
  <si>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</si>
  <si>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</si>
  <si>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</si>
  <si>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</si>
  <si>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</si>
  <si>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</si>
  <si>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</si>
  <si>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</si>
  <si>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</si>
  <si>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</si>
  <si>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</si>
  <si>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</si>
  <si>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</si>
  <si>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</si>
  <si>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</si>
  <si>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</si>
  <si>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</si>
  <si>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</si>
  <si>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</si>
  <si>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</si>
  <si>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</si>
  <si>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</si>
  <si>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</si>
  <si>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</si>
  <si>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</si>
  <si>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</si>
  <si>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</si>
  <si>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</si>
  <si>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</si>
  <si>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</si>
  <si>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</si>
  <si>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</si>
  <si>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</si>
  <si>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</si>
  <si>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</si>
  <si>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</si>
  <si>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</si>
  <si>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</si>
  <si>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</si>
  <si>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</si>
  <si>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</si>
  <si>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</si>
  <si>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</si>
  <si>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</si>
  <si>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</si>
  <si>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</si>
  <si>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</si>
  <si>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</si>
  <si>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</si>
  <si>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</si>
  <si>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</si>
  <si>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</si>
  <si>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</si>
  <si>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</si>
  <si>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</si>
  <si>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</si>
  <si>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</si>
  <si>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</si>
  <si>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</si>
  <si>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</si>
  <si>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</si>
  <si>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</si>
  <si>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</si>
  <si>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</si>
  <si>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</si>
  <si>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</si>
  <si>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</si>
  <si>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</si>
  <si>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</si>
  <si>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</si>
  <si>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</si>
  <si>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</si>
  <si>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</si>
  <si>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</si>
  <si>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</si>
  <si>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</si>
  <si>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</si>
  <si>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</si>
  <si>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</si>
  <si>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</si>
  <si>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</si>
  <si>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</si>
  <si>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</si>
  <si>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</si>
  <si>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</si>
  <si>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</si>
  <si>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</si>
  <si>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</si>
  <si>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</si>
  <si>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</si>
  <si>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</si>
  <si>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</si>
  <si>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</si>
  <si>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</si>
  <si>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</si>
  <si>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</si>
  <si>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</si>
  <si>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</si>
  <si>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</si>
  <si>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</si>
  <si>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</si>
  <si>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</si>
  <si>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</si>
  <si>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</si>
  <si>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</si>
  <si>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</si>
  <si>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</si>
  <si>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</si>
  <si>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</si>
  <si>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</si>
  <si>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</si>
  <si>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</si>
  <si>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</si>
  <si>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</si>
  <si>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</si>
  <si>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</si>
  <si>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</si>
  <si>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</si>
  <si>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</si>
  <si>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</si>
  <si>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</si>
  <si>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</si>
  <si>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</si>
  <si>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</si>
  <si>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</si>
  <si>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</si>
  <si>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</si>
  <si>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</si>
  <si>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</si>
  <si>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</si>
  <si>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</si>
  <si>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</si>
  <si>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</si>
  <si>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</si>
  <si>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</si>
  <si>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</si>
  <si>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</si>
  <si>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</si>
  <si>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</si>
  <si>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</si>
  <si>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</si>
  <si>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</si>
  <si>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</si>
  <si>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</si>
  <si>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</si>
  <si>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</si>
  <si>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</si>
  <si>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</si>
  <si>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</si>
  <si>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</si>
  <si>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</si>
  <si>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</si>
  <si>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</si>
  <si>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</si>
  <si>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</si>
  <si>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</si>
  <si>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</si>
  <si>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</si>
  <si>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</si>
  <si>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</si>
  <si>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</si>
  <si>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</si>
  <si>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</si>
  <si>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</si>
  <si>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</si>
  <si>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</si>
  <si>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</si>
  <si>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</si>
  <si>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</si>
  <si>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</si>
  <si>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</si>
  <si>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</si>
  <si>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</si>
  <si>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</si>
  <si>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</si>
  <si>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</si>
  <si>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</si>
  <si>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</si>
  <si>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</si>
  <si>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</si>
  <si>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</si>
  <si>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</si>
  <si>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</si>
  <si>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</si>
  <si>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</si>
  <si>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</si>
  <si>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</si>
  <si>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</si>
  <si>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</si>
  <si>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</si>
  <si>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</si>
  <si>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</si>
  <si>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</si>
  <si>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</si>
  <si>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</si>
  <si>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</si>
  <si>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</si>
  <si>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</si>
  <si>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</si>
  <si>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</si>
  <si>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</si>
  <si>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</si>
  <si>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</si>
  <si>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</si>
  <si>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</si>
  <si>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</si>
  <si>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</si>
  <si>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</si>
  <si>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</si>
  <si>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</si>
  <si>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</si>
  <si>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</si>
  <si>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</si>
  <si>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</si>
  <si>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</si>
  <si>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</si>
  <si>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</si>
  <si>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</si>
  <si>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</si>
  <si>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</si>
  <si>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</si>
  <si>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</si>
  <si>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</si>
  <si>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</si>
  <si>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</si>
  <si>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</si>
  <si>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</si>
  <si>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</si>
  <si>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</si>
  <si>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</si>
  <si>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</si>
  <si>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</si>
  <si>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</si>
  <si>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</si>
  <si>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</si>
  <si>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</si>
  <si>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</si>
  <si>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</si>
  <si>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</si>
  <si>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</si>
  <si>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</si>
  <si>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</si>
  <si>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</si>
  <si>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</si>
  <si>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</si>
  <si>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</si>
  <si>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</si>
  <si>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</si>
  <si>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</si>
  <si>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</si>
  <si>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</si>
  <si>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</si>
  <si>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</si>
  <si>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</si>
  <si>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</si>
  <si>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</si>
  <si>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</si>
  <si>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</si>
  <si>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</si>
  <si>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</si>
  <si>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</si>
  <si>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</si>
  <si>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</si>
  <si>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</si>
  <si>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</si>
  <si>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</si>
  <si>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</si>
  <si>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</si>
  <si>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</si>
  <si>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</si>
  <si>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</si>
  <si>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</si>
  <si>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</si>
  <si>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</si>
  <si>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</si>
  <si>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</si>
  <si>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</si>
  <si>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</si>
  <si>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</si>
  <si>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</si>
  <si>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</si>
  <si>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</si>
  <si>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</si>
  <si>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</si>
  <si>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</si>
  <si>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</si>
  <si>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</si>
  <si>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</si>
  <si>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</si>
  <si>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</si>
  <si>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</si>
  <si>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</si>
  <si>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</si>
  <si>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</si>
  <si>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</si>
  <si>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</si>
  <si>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</si>
  <si>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</si>
  <si>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</si>
  <si>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</si>
  <si>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</si>
  <si>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</si>
  <si>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</si>
  <si>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</si>
  <si>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</si>
  <si>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</si>
  <si>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</si>
  <si>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</si>
  <si>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</si>
  <si>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</si>
  <si>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</si>
  <si>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</si>
  <si>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</si>
  <si>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</si>
  <si>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</si>
  <si>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</si>
  <si>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</si>
  <si>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</si>
  <si>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</si>
  <si>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</si>
  <si>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</si>
  <si>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</si>
  <si>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</si>
  <si>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</si>
  <si>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</si>
  <si>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</si>
  <si>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</si>
  <si>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</si>
  <si>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</si>
  <si>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</si>
  <si>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</si>
  <si>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</si>
  <si>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</si>
  <si>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</si>
  <si>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</si>
  <si>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</si>
  <si>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</si>
  <si>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</si>
  <si>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</si>
  <si>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</si>
  <si>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</si>
  <si>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</si>
  <si>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</si>
  <si>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</si>
  <si>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</si>
  <si>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</si>
  <si>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</si>
  <si>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</si>
  <si>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</si>
  <si>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</si>
  <si>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</si>
  <si>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</si>
  <si>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</si>
  <si>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</si>
  <si>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</si>
  <si>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</si>
  <si>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</si>
  <si>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</si>
  <si>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</si>
  <si>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</si>
  <si>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</si>
  <si>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</si>
  <si>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</si>
  <si>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</si>
  <si>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</si>
  <si>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</si>
  <si>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</si>
  <si>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</si>
  <si>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</si>
  <si>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</si>
  <si>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</si>
  <si>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</si>
  <si>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</si>
  <si>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</si>
  <si>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</si>
  <si>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</si>
  <si>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</si>
  <si>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</si>
  <si>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</si>
  <si>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</si>
  <si>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</si>
  <si>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</si>
  <si>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</si>
  <si>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</si>
  <si>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</si>
  <si>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</si>
  <si>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</si>
  <si>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</si>
  <si>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</si>
  <si>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</si>
  <si>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</si>
  <si>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</si>
  <si>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</si>
  <si>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</si>
  <si>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</si>
  <si>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</si>
  <si>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</si>
  <si>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</si>
  <si>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</si>
  <si>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</si>
  <si>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</si>
  <si>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</si>
  <si>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</si>
  <si>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</si>
  <si>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</si>
  <si>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</si>
  <si>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</si>
  <si>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</si>
  <si>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</si>
  <si>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</si>
  <si>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</si>
  <si>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</si>
  <si>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</si>
  <si>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</si>
  <si>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</si>
  <si>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</si>
  <si>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</si>
  <si>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</si>
  <si>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</si>
  <si>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</si>
  <si>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</si>
  <si>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</si>
  <si>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</si>
  <si>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</si>
  <si>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</si>
  <si>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</si>
  <si>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</si>
  <si>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</si>
  <si>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</si>
  <si>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</si>
  <si>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</si>
  <si>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</si>
  <si>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</si>
  <si>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</si>
  <si>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</si>
  <si>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</si>
  <si>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</si>
  <si>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</si>
  <si>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</si>
  <si>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</si>
  <si>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</si>
  <si>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</si>
  <si>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</si>
  <si>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</si>
  <si>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</si>
  <si>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</si>
  <si>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</si>
  <si>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</si>
  <si>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</si>
  <si>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</si>
  <si>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</si>
  <si>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</si>
  <si>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</si>
  <si>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</si>
  <si>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</si>
  <si>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</si>
  <si>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</si>
  <si>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</si>
  <si>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</si>
  <si>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</si>
  <si>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</si>
  <si>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</si>
  <si>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</si>
  <si>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</si>
  <si>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</si>
  <si>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</si>
  <si>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</si>
  <si>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</si>
  <si>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</si>
  <si>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</si>
  <si>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</si>
  <si>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</si>
  <si>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</si>
  <si>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</si>
  <si>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</si>
  <si>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</si>
  <si>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</si>
  <si>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</si>
  <si>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</si>
  <si>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</si>
  <si>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</si>
  <si>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</si>
  <si>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</si>
  <si>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</si>
  <si>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</si>
  <si>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</si>
  <si>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</si>
  <si>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</si>
  <si>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</si>
  <si>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</si>
  <si>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</si>
  <si>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</si>
  <si>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</si>
  <si>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</si>
  <si>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</si>
  <si>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</si>
  <si>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</si>
  <si>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</si>
  <si>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</si>
  <si>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</si>
  <si>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</si>
  <si>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</si>
  <si>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</si>
  <si>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</si>
  <si>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</si>
  <si>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</si>
  <si>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</si>
  <si>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</si>
  <si>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</si>
  <si>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</si>
  <si>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</si>
  <si>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</si>
  <si>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</si>
  <si>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</si>
  <si>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</si>
  <si>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</si>
  <si>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</si>
  <si>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</si>
  <si>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</si>
  <si>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</si>
  <si>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</si>
  <si>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</si>
  <si>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</si>
  <si>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</si>
  <si>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</si>
  <si>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</si>
  <si>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</si>
  <si>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</si>
  <si>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</si>
  <si>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</si>
  <si>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</si>
  <si>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</si>
  <si>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</si>
  <si>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</si>
  <si>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</si>
  <si>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</si>
  <si>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</si>
  <si>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</si>
  <si>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</si>
  <si>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</si>
  <si>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</si>
  <si>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</si>
  <si>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</si>
  <si>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</si>
  <si>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</si>
  <si>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</si>
  <si>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</si>
  <si>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</si>
  <si>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</si>
  <si>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</si>
  <si>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</si>
  <si>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</si>
  <si>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</si>
  <si>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</si>
  <si>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</si>
  <si>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</si>
  <si>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</si>
  <si>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</si>
  <si>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</si>
  <si>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</si>
  <si>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</si>
  <si>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</si>
  <si>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</si>
  <si>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</si>
  <si>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</si>
  <si>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</si>
  <si>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</si>
  <si>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</si>
  <si>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</si>
  <si>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</si>
  <si>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</si>
  <si>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</si>
  <si>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</si>
  <si>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</si>
  <si>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</si>
  <si>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</si>
  <si>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</si>
  <si>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</si>
  <si>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</si>
  <si>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</si>
  <si>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</si>
  <si>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</si>
  <si>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</si>
  <si>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</si>
  <si>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</si>
  <si>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</si>
  <si>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</si>
  <si>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</si>
  <si>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</si>
  <si>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</si>
  <si>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</si>
  <si>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</si>
  <si>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</si>
  <si>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</si>
  <si>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</si>
  <si>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</si>
  <si>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</si>
  <si>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</si>
  <si>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</si>
  <si>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</si>
  <si>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</si>
  <si>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</si>
  <si>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</si>
  <si>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</si>
  <si>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</si>
  <si>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</si>
  <si>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</si>
  <si>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</si>
  <si>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</si>
  <si>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</si>
  <si>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</si>
  <si>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</si>
  <si>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</si>
  <si>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</si>
  <si>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</si>
  <si>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</si>
  <si>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</si>
  <si>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</si>
  <si>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</si>
  <si>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</si>
  <si>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</si>
  <si>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</si>
  <si>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</si>
  <si>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</si>
  <si>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</si>
  <si>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</si>
  <si>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</si>
  <si>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</si>
  <si>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</si>
  <si>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</si>
  <si>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</si>
  <si>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</si>
  <si>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</si>
  <si>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</si>
  <si>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</si>
  <si>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</si>
  <si>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</si>
  <si>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</si>
  <si>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</si>
  <si>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</si>
  <si>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</si>
  <si>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</si>
  <si>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</si>
  <si>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</si>
  <si>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</si>
  <si>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</si>
  <si>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</si>
  <si>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</si>
  <si>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</si>
  <si>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</si>
  <si>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</si>
  <si>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</si>
  <si>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</si>
  <si>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</si>
  <si>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</si>
  <si>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</si>
  <si>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</si>
  <si>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</si>
  <si>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</si>
  <si>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</si>
  <si>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</si>
  <si>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</si>
  <si>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</si>
  <si>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</si>
  <si>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</si>
  <si>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</si>
  <si>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</si>
  <si>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</si>
  <si>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</si>
  <si>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</si>
  <si>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</si>
  <si>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</si>
  <si>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</si>
  <si>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</si>
  <si>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</si>
  <si>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</si>
  <si>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</si>
  <si>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</si>
  <si>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</si>
  <si>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</si>
  <si>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</si>
  <si>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</si>
  <si>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</si>
  <si>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</si>
  <si>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</si>
  <si>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</si>
  <si>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</si>
  <si>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</si>
  <si>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</si>
  <si>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</si>
  <si>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</si>
  <si>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</si>
  <si>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</si>
  <si>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</si>
  <si>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</si>
  <si>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</si>
  <si>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</si>
  <si>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</si>
  <si>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</si>
  <si>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</si>
  <si>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</si>
  <si>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</si>
  <si>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</si>
  <si>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</si>
  <si>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</si>
  <si>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</si>
  <si>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</si>
  <si>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</si>
  <si>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</si>
  <si>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</si>
  <si>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</si>
  <si>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</si>
  <si>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</si>
  <si>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</si>
  <si>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</si>
  <si>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</si>
  <si>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</si>
  <si>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</si>
  <si>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</si>
  <si>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</si>
  <si>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</si>
  <si>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</si>
  <si>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</si>
  <si>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</si>
  <si>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</si>
  <si>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</si>
  <si>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</si>
  <si>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</si>
  <si>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</si>
  <si>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</si>
  <si>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</si>
  <si>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</si>
  <si>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</si>
  <si>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</si>
  <si>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</si>
  <si>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</si>
  <si>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</si>
  <si>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</si>
  <si>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</si>
  <si>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</si>
  <si>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</si>
  <si>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</si>
  <si>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</si>
  <si>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</si>
  <si>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</si>
  <si>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</si>
  <si>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</si>
  <si>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</si>
  <si>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</si>
  <si>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</si>
  <si>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</si>
  <si>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</si>
  <si>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</si>
  <si>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</si>
  <si>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</si>
  <si>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</si>
  <si>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</si>
  <si>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</si>
  <si>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</si>
  <si>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</si>
  <si>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</si>
  <si>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</si>
  <si>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</si>
  <si>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</si>
  <si>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</si>
  <si>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</si>
  <si>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</si>
  <si>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</si>
  <si>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</si>
  <si>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</si>
  <si>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</si>
  <si>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</si>
  <si>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</si>
  <si>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</si>
  <si>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</si>
  <si>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</si>
  <si>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</si>
  <si>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</si>
  <si>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</si>
  <si>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</si>
  <si>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</si>
  <si>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</si>
  <si>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</si>
  <si>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</si>
  <si>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</si>
  <si>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</si>
  <si>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</si>
  <si>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</si>
  <si>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</si>
  <si>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</si>
  <si>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</si>
  <si>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</si>
  <si>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</si>
  <si>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</si>
  <si>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</si>
  <si>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</si>
  <si>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</si>
  <si>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</si>
  <si>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</si>
  <si>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</si>
  <si>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</si>
  <si>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</si>
  <si>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</si>
  <si>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</si>
  <si>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</si>
  <si>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</si>
  <si>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</si>
  <si>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</si>
  <si>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</si>
  <si>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</si>
  <si>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</si>
  <si>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</si>
  <si>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</si>
  <si>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</si>
  <si>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</si>
  <si>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</si>
  <si>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</si>
  <si>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</si>
  <si>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</si>
  <si>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</si>
  <si>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</si>
  <si>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</si>
  <si>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</si>
  <si>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</si>
  <si>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</si>
  <si>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</si>
  <si>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</si>
  <si>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</si>
  <si>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</si>
  <si>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</si>
  <si>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</si>
  <si>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</si>
  <si>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</si>
  <si>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</si>
  <si>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</si>
  <si>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</si>
  <si>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</si>
  <si>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</si>
  <si>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</si>
  <si>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</si>
  <si>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</si>
  <si>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</si>
  <si>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</si>
  <si>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</si>
  <si>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</si>
  <si>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</si>
  <si>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</si>
  <si>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</si>
  <si>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</si>
  <si>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</si>
  <si>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</si>
  <si>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</si>
  <si>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</si>
  <si>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</si>
  <si>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</si>
  <si>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</si>
  <si>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</si>
  <si>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</si>
  <si>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</si>
  <si>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</si>
  <si>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</si>
  <si>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</si>
  <si>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</si>
  <si>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</si>
  <si>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</si>
  <si>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</si>
  <si>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</si>
  <si>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</si>
  <si>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</si>
  <si>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</si>
  <si>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</si>
  <si>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</si>
  <si>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</si>
  <si>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</si>
  <si>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</si>
  <si>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</si>
  <si>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</si>
  <si>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</si>
  <si>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</si>
  <si>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</si>
  <si>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</si>
  <si>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</si>
  <si>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</si>
  <si>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</si>
  <si>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</si>
  <si>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</si>
  <si>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</si>
  <si>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</si>
  <si>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</si>
  <si>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</si>
  <si>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</si>
  <si>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</si>
  <si>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</si>
  <si>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</si>
  <si>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</si>
  <si>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</si>
  <si>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</si>
  <si>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</si>
  <si>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</si>
  <si>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</si>
  <si>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</si>
  <si>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</si>
  <si>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</si>
  <si>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</si>
  <si>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</si>
  <si>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</si>
  <si>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</si>
  <si>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</si>
  <si>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</si>
  <si>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</si>
  <si>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</si>
  <si>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</si>
  <si>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</si>
  <si>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</si>
  <si>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</si>
  <si>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</si>
  <si>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</si>
  <si>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</si>
  <si>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</si>
  <si>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</si>
  <si>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</si>
  <si>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</si>
  <si>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</si>
  <si>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</si>
  <si>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</si>
  <si>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</si>
  <si>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</si>
  <si>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</si>
  <si>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</si>
  <si>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</si>
  <si>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</si>
  <si>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</si>
  <si>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</si>
  <si>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</si>
  <si>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</si>
  <si>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</si>
  <si>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</si>
  <si>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</si>
  <si>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</si>
  <si>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</si>
  <si>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</si>
  <si>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</si>
  <si>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</si>
  <si>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</si>
  <si>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</si>
  <si>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</si>
  <si>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</si>
  <si>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</si>
  <si>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</si>
  <si>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</si>
  <si>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</si>
  <si>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</si>
  <si>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</si>
  <si>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</si>
  <si>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</si>
  <si>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</si>
  <si>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</si>
  <si>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</si>
  <si>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</si>
  <si>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</si>
  <si>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</si>
  <si>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</si>
  <si>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</si>
  <si>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</si>
  <si>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</si>
  <si>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</si>
  <si>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</si>
  <si>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</si>
  <si>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</si>
  <si>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</si>
  <si>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</si>
  <si>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</si>
  <si>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</si>
  <si>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</si>
  <si>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</si>
  <si>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</si>
  <si>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</si>
  <si>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</si>
  <si>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</si>
  <si>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</si>
  <si>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</si>
  <si>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</si>
  <si>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</si>
  <si>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</si>
  <si>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</si>
  <si>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</si>
  <si>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</si>
  <si>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</si>
  <si>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</si>
  <si>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</si>
  <si>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</si>
  <si>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</si>
  <si>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</si>
  <si>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</si>
  <si>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</si>
  <si>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</si>
  <si>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</si>
  <si>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</si>
  <si>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</si>
  <si>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</si>
  <si>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</si>
  <si>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</si>
  <si>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</si>
  <si>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</si>
  <si>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</si>
  <si>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</si>
  <si>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</si>
  <si>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</si>
  <si>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</si>
  <si>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鴻上　悟</t>
    <rPh sb="0" eb="2">
      <t>コウガミ</t>
    </rPh>
    <rPh sb="3" eb="4">
      <t>サトル</t>
    </rPh>
    <phoneticPr fontId="1"/>
  </si>
  <si>
    <t>メディケアホーム曙２条５丁目　管理者</t>
    <rPh sb="8" eb="9">
      <t>アケボノ</t>
    </rPh>
    <rPh sb="10" eb="11">
      <t>ジョウ</t>
    </rPh>
    <rPh sb="12" eb="14">
      <t>チョウメ</t>
    </rPh>
    <rPh sb="15" eb="18">
      <t>カンリシャ</t>
    </rPh>
    <phoneticPr fontId="1"/>
  </si>
  <si>
    <t>２　法人</t>
  </si>
  <si>
    <t>９　その他法人</t>
  </si>
  <si>
    <t>（かぶしきがいしゃ　けんこうかい）</t>
  </si>
  <si>
    <t>株式会社　健康会</t>
    <rPh sb="0" eb="4">
      <t>カブシキガイシャ</t>
    </rPh>
    <rPh sb="5" eb="8">
      <t>ケンコウカイ</t>
    </rPh>
    <phoneticPr fontId="1"/>
  </si>
  <si>
    <t>北海道札幌市中央区北５条西６丁目２番２号札幌センタービル３階</t>
    <rPh sb="0" eb="3">
      <t>ホッカイドウ</t>
    </rPh>
    <phoneticPr fontId="1"/>
  </si>
  <si>
    <t>011</t>
  </si>
  <si>
    <t>768</t>
  </si>
  <si>
    <t>7230</t>
  </si>
  <si>
    <t>7202</t>
  </si>
  <si>
    <t>http://</t>
  </si>
  <si>
    <t>www.kenkohkai.jp</t>
  </si>
  <si>
    <t>國本　正雄</t>
    <rPh sb="0" eb="2">
      <t>クニモト</t>
    </rPh>
    <rPh sb="3" eb="5">
      <t>マサオ</t>
    </rPh>
    <phoneticPr fontId="1"/>
  </si>
  <si>
    <t>代表取締役</t>
    <rPh sb="0" eb="5">
      <t>ダイヒョウトリシマリヤク</t>
    </rPh>
    <phoneticPr fontId="1"/>
  </si>
  <si>
    <t>めでぃけあほーむあけぼの2じょう5ちょうめ</t>
  </si>
  <si>
    <t>メディケアホーム曙２条５丁目</t>
    <rPh sb="8" eb="9">
      <t>アケボノ</t>
    </rPh>
    <phoneticPr fontId="1"/>
  </si>
  <si>
    <t>旭川市曙２条５丁目２番１５号</t>
    <rPh sb="0" eb="3">
      <t>アサヒカワシ</t>
    </rPh>
    <rPh sb="3" eb="4">
      <t>アケボノ</t>
    </rPh>
    <rPh sb="5" eb="6">
      <t>ジョウ</t>
    </rPh>
    <rPh sb="7" eb="9">
      <t>チョウメ</t>
    </rPh>
    <rPh sb="10" eb="11">
      <t>バン</t>
    </rPh>
    <rPh sb="13" eb="14">
      <t>ゴウ</t>
    </rPh>
    <phoneticPr fontId="1"/>
  </si>
  <si>
    <t>メディケアホーム曙２条５丁目</t>
    <rPh sb="8" eb="9">
      <t>アケボノ</t>
    </rPh>
    <rPh sb="10" eb="11">
      <t>ジョウ</t>
    </rPh>
    <rPh sb="12" eb="14">
      <t>チョウメ</t>
    </rPh>
    <phoneticPr fontId="1"/>
  </si>
  <si>
    <t>旭川</t>
    <rPh sb="0" eb="2">
      <t>アサヒカワ</t>
    </rPh>
    <phoneticPr fontId="1"/>
  </si>
  <si>
    <t>旭川電気軌道バス「曙1-5」バス停より徒歩３分</t>
    <rPh sb="0" eb="2">
      <t>アサヒカワ</t>
    </rPh>
    <rPh sb="2" eb="6">
      <t>デンキキドウ</t>
    </rPh>
    <rPh sb="9" eb="10">
      <t>アケボノ</t>
    </rPh>
    <rPh sb="16" eb="17">
      <t>テイ</t>
    </rPh>
    <rPh sb="19" eb="21">
      <t>トホ</t>
    </rPh>
    <rPh sb="22" eb="23">
      <t>プン</t>
    </rPh>
    <phoneticPr fontId="1"/>
  </si>
  <si>
    <t>0166</t>
  </si>
  <si>
    <t>74</t>
  </si>
  <si>
    <t>26</t>
  </si>
  <si>
    <t>6744</t>
  </si>
  <si>
    <t>3550</t>
  </si>
  <si>
    <t>mh_akebono2.5</t>
  </si>
  <si>
    <t>kenkohkai.jp</t>
  </si>
  <si>
    <t>www.kenkohkai.jp</t>
    <phoneticPr fontId="1"/>
  </si>
  <si>
    <t>３　住宅型</t>
  </si>
  <si>
    <t>２　事業者が賃借する土地</t>
  </si>
  <si>
    <t>２　なし</t>
  </si>
  <si>
    <t>１　あり</t>
  </si>
  <si>
    <t>２　準耐火建築物</t>
  </si>
  <si>
    <t>３　木造</t>
  </si>
  <si>
    <t>１　全室個室（縁故者個室含む）</t>
  </si>
  <si>
    <t>１　あり（車椅子対応）</t>
  </si>
  <si>
    <t>３　なし</t>
  </si>
  <si>
    <t>事務所に設置</t>
    <rPh sb="0" eb="3">
      <t>ジムショ</t>
    </rPh>
    <rPh sb="4" eb="6">
      <t>セッチ</t>
    </rPh>
    <phoneticPr fontId="1"/>
  </si>
  <si>
    <t>入居者が可能な限りその有する能力に応じて、自立した生活を営むことができるよう支援します。</t>
    <phoneticPr fontId="1"/>
  </si>
  <si>
    <t>１　入居者及びその家族等に対し、サービス内容及び提供方法をわかりやすく説明し、適切なサービスを提供します。
２　行政機関、医療機関、福祉機関及び地域住民との緊密な連携を図り、総合的なサービスを提供します。
３　常に、提供するサービスの質の管理及び評価を行います。</t>
    <phoneticPr fontId="1"/>
  </si>
  <si>
    <t>１　自ら実施</t>
  </si>
  <si>
    <t>○</t>
  </si>
  <si>
    <t>忠和クリニック</t>
    <rPh sb="0" eb="2">
      <t>チュウワ</t>
    </rPh>
    <phoneticPr fontId="1"/>
  </si>
  <si>
    <t>旭川忠和５条６丁目２番４号</t>
    <rPh sb="0" eb="2">
      <t>アサヒカワ</t>
    </rPh>
    <rPh sb="2" eb="4">
      <t>チュウワ</t>
    </rPh>
    <rPh sb="5" eb="6">
      <t>ジョウ</t>
    </rPh>
    <rPh sb="7" eb="9">
      <t>チョウメ</t>
    </rPh>
    <rPh sb="10" eb="11">
      <t>バン</t>
    </rPh>
    <rPh sb="12" eb="13">
      <t>ゴウ</t>
    </rPh>
    <phoneticPr fontId="1"/>
  </si>
  <si>
    <t>内科</t>
    <rPh sb="0" eb="2">
      <t>ナイカ</t>
    </rPh>
    <phoneticPr fontId="1"/>
  </si>
  <si>
    <t>訪問診療</t>
    <rPh sb="0" eb="4">
      <t>ホウモンシンリョウ</t>
    </rPh>
    <phoneticPr fontId="1"/>
  </si>
  <si>
    <t>マキタ歯科</t>
    <rPh sb="3" eb="5">
      <t>シカ</t>
    </rPh>
    <phoneticPr fontId="1"/>
  </si>
  <si>
    <t>北海道旭川市4条通11丁目2230 マキタビル2F</t>
    <phoneticPr fontId="1"/>
  </si>
  <si>
    <t>訪問歯科</t>
    <rPh sb="0" eb="4">
      <t>ホウモンシカ</t>
    </rPh>
    <phoneticPr fontId="1"/>
  </si>
  <si>
    <t>利用者様の身体状況、病状等により判断。</t>
  </si>
  <si>
    <t>特になし</t>
  </si>
  <si>
    <t>変更なし</t>
    <rPh sb="0" eb="2">
      <t>ヘンコウ</t>
    </rPh>
    <phoneticPr fontId="1"/>
  </si>
  <si>
    <t>一　入居者が死亡したとき
二　入居者が介護保険施設へ入所することとなったとき
三　事業者が解散命令を受けた場合、破産した場合又はやむを得ない理由により事業所を閉鎖した場合。
四　施設の滅失や重大な毀損により、入居生活が不可能になった場合</t>
    <phoneticPr fontId="1"/>
  </si>
  <si>
    <t>一　入居者及びその家族等が、入居契約締結時に虚偽の事項を報告する等の不正手段により入居したことが判明したとき
二　入居者が、月払いの利用料その他の支払いを正当な理由なく1ヶ月以上遅滞し、相当期間を定めた弁済の催促にもかかわらずこれを支払わないとき
三　入居者が、入居契約書第17条に定める禁止又は制限される行為を反復し、改善の見込みがない場合
四　入居者が30日以上の長期に亘って入居施設を離れることが明らかなとき
五　入居者の行動が、他の入居者又は従業員の生命に危害を及ぼすおそれがあり、かつ施設における通常の接遇方法等ではこれを防止することができないとき
六　治療のため病院若しくは診療所等に入院し、入院日より30日以内に退院できる見込がないとき
七　入院後30日を経過しても退院していないとき
八　入居者または身元引受人，ご家族その他ご関係者が，故意に事業者ならびに事業所の従業者および他の入居者の生命，身体，財産もしくは信用を傷つけ，本契約を継続し難い事情が認められるとき
九　入居者または身元引受人，ご家族その他ご関係者が，法令および本契約の条項に重大な違反を行い，改善の見込みがないとき
十　伝染性疾患等により，他の入居者の生活または健康に重大な影響を及ぼす恐れがあると医師が認め，入居者との合意が形成されたとき
十一　前各号の他，入居者または身元引受人，ご家族その他ご関係者および事業者との間の信頼関係に支障をきたし，その回復が困難であり，適切なサービスの提供を継続できないと判断されたとき</t>
    <phoneticPr fontId="1"/>
  </si>
  <si>
    <t>１泊３，０００円にて、利用可</t>
  </si>
  <si>
    <t>ヘルパーステーションあけぼの</t>
  </si>
  <si>
    <t>デイサービスセンターちゅうわ</t>
  </si>
  <si>
    <t>訪問看護ステーション忠和
あけぼの訪問看護ステーション</t>
    <rPh sb="0" eb="4">
      <t>ホウモンカンゴ</t>
    </rPh>
    <rPh sb="10" eb="12">
      <t>チュウワ</t>
    </rPh>
    <rPh sb="17" eb="21">
      <t>ホウモンカンゴ</t>
    </rPh>
    <phoneticPr fontId="1"/>
  </si>
  <si>
    <t>介護福祉士
認知症対応型サービス事業管理者研修終了
認知症実践研修終了</t>
    <phoneticPr fontId="1"/>
  </si>
  <si>
    <t>１　利用権方式</t>
  </si>
  <si>
    <t>１　全額前払い方式</t>
  </si>
  <si>
    <t>１　減額なし</t>
  </si>
  <si>
    <t>要介護1</t>
    <rPh sb="0" eb="3">
      <t>ヨウカイゴ</t>
    </rPh>
    <phoneticPr fontId="1"/>
  </si>
  <si>
    <t>要介護5</t>
    <rPh sb="0" eb="3">
      <t>ヨウカイゴ</t>
    </rPh>
    <phoneticPr fontId="1"/>
  </si>
  <si>
    <t>月額28,000</t>
    <rPh sb="0" eb="1">
      <t>ツキ</t>
    </rPh>
    <rPh sb="1" eb="2">
      <t>ガク</t>
    </rPh>
    <phoneticPr fontId="1"/>
  </si>
  <si>
    <t>月額8,000</t>
    <rPh sb="0" eb="1">
      <t>ツキ</t>
    </rPh>
    <rPh sb="1" eb="2">
      <t>ガク</t>
    </rPh>
    <phoneticPr fontId="1"/>
  </si>
  <si>
    <t>月額28,000円</t>
    <rPh sb="0" eb="2">
      <t>ツキガク</t>
    </rPh>
    <rPh sb="8" eb="9">
      <t>エン</t>
    </rPh>
    <phoneticPr fontId="1"/>
  </si>
  <si>
    <t>月額8,000円
１　施設共用部の維持管理費用
２　事務管理部門の事務費</t>
    <phoneticPr fontId="1"/>
  </si>
  <si>
    <t>朝食440円、昼食580円、夕食530円</t>
    <phoneticPr fontId="1"/>
  </si>
  <si>
    <t>日額650円　冬季暖房費(10～4月)日額350円</t>
    <phoneticPr fontId="1"/>
  </si>
  <si>
    <t>退去時における居室のクリーニング代金　22,000円</t>
    <phoneticPr fontId="1"/>
  </si>
  <si>
    <t>74</t>
    <phoneticPr fontId="1"/>
  </si>
  <si>
    <t>6744</t>
    <phoneticPr fontId="1"/>
  </si>
  <si>
    <t>土・日・祝・12月31日～1月3日</t>
    <phoneticPr fontId="1"/>
  </si>
  <si>
    <t>事業活動の遂行に起因する事故、仕事の結果に起因する事故、保管物事故等への賠償保証
保険会社：東京海上日動（代理店：ATM保険）</t>
    <phoneticPr fontId="1"/>
  </si>
  <si>
    <t>１　入居希望者に公開</t>
  </si>
  <si>
    <t>３　公開していない</t>
  </si>
  <si>
    <t>耐火構造、居室面積、廊下幅、エレベーター</t>
    <phoneticPr fontId="1"/>
  </si>
  <si>
    <t>１　適合している（代替措置）</t>
  </si>
  <si>
    <t>借地借家契約の当初の契約期間が15年(合意更新)である</t>
    <phoneticPr fontId="1"/>
  </si>
  <si>
    <t>あり</t>
    <phoneticPr fontId="1"/>
  </si>
  <si>
    <t>旭川市曙１条７丁目２番１号　國本ビル２階</t>
  </si>
  <si>
    <t>あけぼの訪問看護ステーション</t>
    <phoneticPr fontId="1"/>
  </si>
  <si>
    <t>旭川市曙１条７丁目２番１号　國本ビル２階</t>
    <phoneticPr fontId="1"/>
  </si>
  <si>
    <t>デイサービスセンターちゅうわ</t>
    <phoneticPr fontId="1"/>
  </si>
  <si>
    <t>旭川市忠和５条６丁目２番２４号</t>
    <phoneticPr fontId="1"/>
  </si>
  <si>
    <t>ケアサポートセンターあけぼの</t>
    <phoneticPr fontId="1"/>
  </si>
  <si>
    <t>旭川市曙１条７丁目２番２４号</t>
    <phoneticPr fontId="1"/>
  </si>
  <si>
    <t>旭川市亀吉１条１丁目２番１号</t>
    <phoneticPr fontId="1"/>
  </si>
  <si>
    <t>ケアプラン相談センターあけぼの</t>
    <phoneticPr fontId="1"/>
  </si>
  <si>
    <t>旭川市曙１条７丁目２番１号　國本ビル３階</t>
    <phoneticPr fontId="1"/>
  </si>
  <si>
    <t>旭川市亀吉１条１丁目２番１号</t>
  </si>
  <si>
    <t>ヘルパーステーションあけぼの</t>
    <phoneticPr fontId="1"/>
  </si>
  <si>
    <t>実費</t>
    <rPh sb="0" eb="2">
      <t>ジッピ</t>
    </rPh>
    <phoneticPr fontId="1"/>
  </si>
  <si>
    <t>年1回以上実施</t>
    <rPh sb="0" eb="1">
      <t>ネン</t>
    </rPh>
    <rPh sb="2" eb="5">
      <t>カイイジョウ</t>
    </rPh>
    <rPh sb="5" eb="7">
      <t>ジッシ</t>
    </rPh>
    <phoneticPr fontId="1"/>
  </si>
  <si>
    <t>生活相談員による</t>
    <rPh sb="0" eb="2">
      <t>セイカツ</t>
    </rPh>
    <rPh sb="2" eb="5">
      <t>ソウダンイン</t>
    </rPh>
    <phoneticPr fontId="1"/>
  </si>
  <si>
    <t>施設預り金に係る管理のみ</t>
    <phoneticPr fontId="1"/>
  </si>
  <si>
    <t>介護保険に係る手続のみ</t>
    <phoneticPr fontId="1"/>
  </si>
  <si>
    <t>外部業者による提供</t>
    <phoneticPr fontId="1"/>
  </si>
  <si>
    <t>特別な場合を除き食堂での配膳・下膳</t>
    <phoneticPr fontId="1"/>
  </si>
  <si>
    <t>必要に応じて在宅介護サービスを利用</t>
  </si>
  <si>
    <t>必要に応じて在宅介護サービスを利用</t>
    <phoneticPr fontId="1"/>
  </si>
  <si>
    <t>グループホームあけぼの
他3か所</t>
    <rPh sb="12" eb="13">
      <t>ホカ</t>
    </rPh>
    <rPh sb="15" eb="16">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</si>
</sst>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520" sqref="F520:P52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24</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60</v>
      </c>
      <c r="H17" s="35" t="s">
        <v>487</v>
      </c>
      <c r="I17" s="32">
        <v>5</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2000</v>
      </c>
      <c r="G26" s="162"/>
      <c r="H26" s="35" t="s">
        <v>484</v>
      </c>
      <c r="I26" s="162">
        <v>2</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2493</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62</v>
      </c>
      <c r="J33" s="133"/>
      <c r="K33" s="133"/>
      <c r="L33" s="133"/>
      <c r="M33" s="133"/>
      <c r="N33" s="133"/>
      <c r="O33" s="133"/>
      <c r="P33" s="134"/>
      <c r="S33" s="15" t="str">
        <f>IF(OR(G33="",I33=""),"未記入","")</f>
        <v/>
      </c>
    </row>
    <row r="34" spans="2:20" ht="58.5" customHeight="1">
      <c r="B34" s="79"/>
      <c r="C34" s="80"/>
      <c r="D34" s="80"/>
      <c r="E34" s="81"/>
      <c r="F34" s="85" t="s">
        <v>2495</v>
      </c>
      <c r="G34" s="85"/>
      <c r="H34" s="85"/>
      <c r="I34" s="85"/>
      <c r="J34" s="85"/>
      <c r="K34" s="85"/>
      <c r="L34" s="85"/>
      <c r="M34" s="85"/>
      <c r="N34" s="85"/>
      <c r="O34" s="135"/>
      <c r="P34" s="136"/>
      <c r="S34" s="15" t="str">
        <f>IF(F34="","未記入","")</f>
        <v/>
      </c>
    </row>
    <row r="35" spans="2:20" ht="58.5" customHeight="1">
      <c r="B35" s="137" t="s">
        <v>574</v>
      </c>
      <c r="C35" s="138"/>
      <c r="D35" s="138"/>
      <c r="E35" s="139"/>
      <c r="F35" s="85" t="s">
        <v>2496</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2497</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2499</v>
      </c>
      <c r="K43" s="35" t="s">
        <v>487</v>
      </c>
      <c r="L43" s="11" t="s">
        <v>2500</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2499</v>
      </c>
      <c r="K44" s="35" t="s">
        <v>487</v>
      </c>
      <c r="L44" s="63" t="s">
        <v>2501</v>
      </c>
      <c r="M44" s="35" t="s">
        <v>487</v>
      </c>
      <c r="N44" s="63" t="s">
        <v>2503</v>
      </c>
      <c r="O44" s="83"/>
      <c r="P44" s="84"/>
    </row>
    <row r="45" spans="2:20" ht="20.100000000000001" customHeight="1">
      <c r="B45" s="114"/>
      <c r="C45" s="92"/>
      <c r="D45" s="92"/>
      <c r="E45" s="92"/>
      <c r="F45" s="93" t="s">
        <v>423</v>
      </c>
      <c r="G45" s="94"/>
      <c r="H45" s="94"/>
      <c r="I45" s="95"/>
      <c r="J45" s="96" t="s">
        <v>2504</v>
      </c>
      <c r="K45" s="97"/>
      <c r="L45" s="97"/>
      <c r="M45" s="35" t="s">
        <v>483</v>
      </c>
      <c r="N45" s="97" t="s">
        <v>2505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2506</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2013</v>
      </c>
      <c r="K50" s="162"/>
      <c r="L50" s="35" t="s">
        <v>484</v>
      </c>
      <c r="M50" s="61">
        <v>3</v>
      </c>
      <c r="N50" s="35" t="s">
        <v>485</v>
      </c>
      <c r="O50" s="61">
        <v>25</v>
      </c>
      <c r="P50" s="37" t="s">
        <v>486</v>
      </c>
      <c r="S50" s="15" t="str">
        <f>IF(OR(J50="",M50="",O50=""),"未記入","")</f>
        <v/>
      </c>
    </row>
    <row r="51" spans="1:20" ht="20.100000000000001" customHeight="1" thickBot="1">
      <c r="B51" s="165" t="s">
        <v>29</v>
      </c>
      <c r="C51" s="166"/>
      <c r="D51" s="166"/>
      <c r="E51" s="166"/>
      <c r="F51" s="166"/>
      <c r="G51" s="166"/>
      <c r="H51" s="166"/>
      <c r="I51" s="166"/>
      <c r="J51" s="167">
        <v>2013</v>
      </c>
      <c r="K51" s="168"/>
      <c r="L51" s="36" t="s">
        <v>484</v>
      </c>
      <c r="M51" s="62">
        <v>4</v>
      </c>
      <c r="N51" s="36" t="s">
        <v>485</v>
      </c>
      <c r="O51" s="62">
        <v>10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2507</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1031.3599999999999</v>
      </c>
      <c r="H61" s="109"/>
      <c r="I61" s="109"/>
      <c r="J61" s="109"/>
      <c r="K61" s="185"/>
      <c r="L61" s="184" t="s">
        <v>516</v>
      </c>
      <c r="M61" s="171"/>
      <c r="N61" s="171"/>
      <c r="O61" s="171"/>
      <c r="P61" s="186"/>
    </row>
    <row r="62" spans="1:20" ht="20.100000000000001" customHeight="1">
      <c r="B62" s="114"/>
      <c r="C62" s="92"/>
      <c r="D62" s="115" t="s">
        <v>39</v>
      </c>
      <c r="E62" s="77"/>
      <c r="F62" s="78"/>
      <c r="G62" s="159" t="s">
        <v>2508</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2509</v>
      </c>
      <c r="L65" s="97"/>
      <c r="M65" s="97"/>
      <c r="N65" s="97"/>
      <c r="O65" s="97"/>
      <c r="P65" s="101"/>
    </row>
    <row r="66" spans="2:16" ht="20.100000000000001" customHeight="1">
      <c r="B66" s="114"/>
      <c r="C66" s="92"/>
      <c r="D66" s="174"/>
      <c r="E66" s="90"/>
      <c r="F66" s="91"/>
      <c r="G66" s="188"/>
      <c r="H66" s="115" t="s">
        <v>436</v>
      </c>
      <c r="I66" s="77"/>
      <c r="J66" s="78"/>
      <c r="K66" s="96" t="s">
        <v>2510</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t="s">
        <v>2509</v>
      </c>
      <c r="L71" s="97"/>
      <c r="M71" s="97"/>
      <c r="N71" s="97"/>
      <c r="O71" s="97"/>
      <c r="P71" s="101"/>
    </row>
    <row r="72" spans="2:16" ht="20.100000000000001" customHeight="1">
      <c r="B72" s="428" t="s">
        <v>2381</v>
      </c>
      <c r="C72" s="429"/>
      <c r="D72" s="115" t="s">
        <v>40</v>
      </c>
      <c r="E72" s="77"/>
      <c r="F72" s="78"/>
      <c r="G72" s="82" t="s">
        <v>41</v>
      </c>
      <c r="H72" s="83"/>
      <c r="I72" s="83"/>
      <c r="J72" s="202"/>
      <c r="K72" s="96">
        <v>576.34</v>
      </c>
      <c r="L72" s="97"/>
      <c r="M72" s="97"/>
      <c r="N72" s="99" t="s">
        <v>490</v>
      </c>
      <c r="O72" s="99"/>
      <c r="P72" s="169"/>
    </row>
    <row r="73" spans="2:16" ht="20.100000000000001" customHeight="1">
      <c r="B73" s="430"/>
      <c r="C73" s="431"/>
      <c r="D73" s="175"/>
      <c r="E73" s="80"/>
      <c r="F73" s="81"/>
      <c r="G73" s="164" t="s">
        <v>42</v>
      </c>
      <c r="H73" s="164"/>
      <c r="I73" s="164"/>
      <c r="J73" s="164"/>
      <c r="K73" s="96"/>
      <c r="L73" s="97"/>
      <c r="M73" s="97"/>
      <c r="N73" s="99" t="s">
        <v>490</v>
      </c>
      <c r="O73" s="99"/>
      <c r="P73" s="169"/>
    </row>
    <row r="74" spans="2:16" ht="20.100000000000001" customHeight="1">
      <c r="B74" s="430"/>
      <c r="C74" s="431"/>
      <c r="D74" s="92" t="s">
        <v>43</v>
      </c>
      <c r="E74" s="92"/>
      <c r="F74" s="92"/>
      <c r="G74" s="159" t="s">
        <v>2511</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2512</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2509</v>
      </c>
      <c r="L83" s="97"/>
      <c r="M83" s="97"/>
      <c r="N83" s="97"/>
      <c r="O83" s="97"/>
      <c r="P83" s="101"/>
    </row>
    <row r="84" spans="2:19" ht="20.100000000000001" customHeight="1">
      <c r="B84" s="430"/>
      <c r="C84" s="431"/>
      <c r="D84" s="92"/>
      <c r="E84" s="92"/>
      <c r="F84" s="92"/>
      <c r="G84" s="188"/>
      <c r="H84" s="115" t="s">
        <v>436</v>
      </c>
      <c r="I84" s="77"/>
      <c r="J84" s="78"/>
      <c r="K84" s="96"/>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c r="L86" s="39" t="s">
        <v>484</v>
      </c>
      <c r="M86" s="61"/>
      <c r="N86" s="39" t="s">
        <v>485</v>
      </c>
      <c r="O86" s="61"/>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c r="L88" s="39" t="s">
        <v>484</v>
      </c>
      <c r="M88" s="61"/>
      <c r="N88" s="39" t="s">
        <v>485</v>
      </c>
      <c r="O88" s="61"/>
      <c r="P88" s="40" t="s">
        <v>486</v>
      </c>
    </row>
    <row r="89" spans="2:19" ht="20.100000000000001" customHeight="1">
      <c r="B89" s="432"/>
      <c r="C89" s="433"/>
      <c r="D89" s="92"/>
      <c r="E89" s="92"/>
      <c r="F89" s="92"/>
      <c r="G89" s="189"/>
      <c r="H89" s="99" t="s">
        <v>437</v>
      </c>
      <c r="I89" s="99"/>
      <c r="J89" s="100"/>
      <c r="K89" s="96" t="s">
        <v>2509</v>
      </c>
      <c r="L89" s="97"/>
      <c r="M89" s="97"/>
      <c r="N89" s="97"/>
      <c r="O89" s="97"/>
      <c r="P89" s="101"/>
    </row>
    <row r="90" spans="2:19" ht="20.100000000000001" customHeight="1">
      <c r="B90" s="114" t="s">
        <v>45</v>
      </c>
      <c r="C90" s="92"/>
      <c r="D90" s="210" t="s">
        <v>46</v>
      </c>
      <c r="E90" s="77"/>
      <c r="F90" s="78"/>
      <c r="G90" s="159" t="s">
        <v>2513</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9.94</v>
      </c>
      <c r="K95" s="50" t="s">
        <v>490</v>
      </c>
      <c r="L95" s="96">
        <v>1</v>
      </c>
      <c r="M95" s="122"/>
      <c r="N95" s="111"/>
      <c r="O95" s="112"/>
      <c r="P95" s="113"/>
      <c r="S95" s="15" t="str">
        <f>IF(OR(F95="",H95="",J95="",L95="",N95=""),IF(OR(F95&lt;&gt;"",H95&lt;&gt;"",J95&lt;&gt;"",L95&lt;&gt;"",N95&lt;&gt;""),"未記入",""),"")</f>
        <v>未記入</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2510</v>
      </c>
      <c r="H113" s="159"/>
      <c r="I113" s="159"/>
      <c r="J113" s="159"/>
      <c r="K113" s="159"/>
      <c r="L113" s="159"/>
      <c r="M113" s="159"/>
      <c r="N113" s="159"/>
      <c r="O113" s="96"/>
      <c r="P113" s="131"/>
    </row>
    <row r="114" spans="2:16" ht="20.100000000000001" customHeight="1">
      <c r="B114" s="215"/>
      <c r="C114" s="216"/>
      <c r="D114" s="210" t="s">
        <v>79</v>
      </c>
      <c r="E114" s="191"/>
      <c r="F114" s="192"/>
      <c r="G114" s="213" t="s">
        <v>2509</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2510</v>
      </c>
      <c r="H117" s="159"/>
      <c r="I117" s="159"/>
      <c r="J117" s="159"/>
      <c r="K117" s="159"/>
      <c r="L117" s="159"/>
      <c r="M117" s="159"/>
      <c r="N117" s="159"/>
      <c r="O117" s="96"/>
      <c r="P117" s="131"/>
    </row>
    <row r="118" spans="2:16" ht="20.100000000000001" customHeight="1">
      <c r="B118" s="193"/>
      <c r="C118" s="195"/>
      <c r="D118" s="217" t="s">
        <v>73</v>
      </c>
      <c r="E118" s="138"/>
      <c r="F118" s="139"/>
      <c r="G118" s="159" t="s">
        <v>2510</v>
      </c>
      <c r="H118" s="159"/>
      <c r="I118" s="159"/>
      <c r="J118" s="159"/>
      <c r="K118" s="159"/>
      <c r="L118" s="159"/>
      <c r="M118" s="159"/>
      <c r="N118" s="159"/>
      <c r="O118" s="96"/>
      <c r="P118" s="131"/>
    </row>
    <row r="119" spans="2:16" ht="20.100000000000001" customHeight="1">
      <c r="B119" s="193"/>
      <c r="C119" s="195"/>
      <c r="D119" s="219" t="s">
        <v>74</v>
      </c>
      <c r="E119" s="220"/>
      <c r="F119" s="221"/>
      <c r="G119" s="159" t="s">
        <v>2510</v>
      </c>
      <c r="H119" s="159"/>
      <c r="I119" s="159"/>
      <c r="J119" s="159"/>
      <c r="K119" s="159"/>
      <c r="L119" s="159"/>
      <c r="M119" s="159"/>
      <c r="N119" s="159"/>
      <c r="O119" s="96"/>
      <c r="P119" s="131"/>
    </row>
    <row r="120" spans="2:16" ht="20.100000000000001" customHeight="1">
      <c r="B120" s="193"/>
      <c r="C120" s="195"/>
      <c r="D120" s="203" t="s">
        <v>75</v>
      </c>
      <c r="E120" s="99"/>
      <c r="F120" s="100"/>
      <c r="G120" s="159" t="s">
        <v>2510</v>
      </c>
      <c r="H120" s="159"/>
      <c r="I120" s="159"/>
      <c r="J120" s="159"/>
      <c r="K120" s="159"/>
      <c r="L120" s="159"/>
      <c r="M120" s="159"/>
      <c r="N120" s="159"/>
      <c r="O120" s="96"/>
      <c r="P120" s="131"/>
    </row>
    <row r="121" spans="2:16" ht="20.100000000000001" customHeight="1">
      <c r="B121" s="193"/>
      <c r="C121" s="195"/>
      <c r="D121" s="203" t="s">
        <v>76</v>
      </c>
      <c r="E121" s="99"/>
      <c r="F121" s="100"/>
      <c r="G121" s="159" t="s">
        <v>2510</v>
      </c>
      <c r="H121" s="159"/>
      <c r="I121" s="159"/>
      <c r="J121" s="159"/>
      <c r="K121" s="159"/>
      <c r="L121" s="159"/>
      <c r="M121" s="159"/>
      <c r="N121" s="159"/>
      <c r="O121" s="96"/>
      <c r="P121" s="131"/>
    </row>
    <row r="122" spans="2:16" ht="20.100000000000001" customHeight="1">
      <c r="B122" s="222"/>
      <c r="C122" s="223"/>
      <c r="D122" s="203" t="s">
        <v>77</v>
      </c>
      <c r="E122" s="99"/>
      <c r="F122" s="100"/>
      <c r="G122" s="159" t="s">
        <v>2510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2515</v>
      </c>
      <c r="H124" s="159"/>
      <c r="I124" s="159"/>
      <c r="J124" s="159"/>
      <c r="K124" s="159"/>
      <c r="L124" s="159"/>
      <c r="M124" s="159"/>
      <c r="N124" s="159"/>
      <c r="O124" s="96"/>
      <c r="P124" s="131"/>
    </row>
    <row r="125" spans="2:16" ht="20.100000000000001" customHeight="1">
      <c r="B125" s="193"/>
      <c r="C125" s="195"/>
      <c r="D125" s="219" t="s">
        <v>447</v>
      </c>
      <c r="E125" s="220"/>
      <c r="F125" s="221"/>
      <c r="G125" s="159" t="s">
        <v>2515</v>
      </c>
      <c r="H125" s="159"/>
      <c r="I125" s="159"/>
      <c r="J125" s="159"/>
      <c r="K125" s="159"/>
      <c r="L125" s="159"/>
      <c r="M125" s="159"/>
      <c r="N125" s="159"/>
      <c r="O125" s="96"/>
      <c r="P125" s="131"/>
    </row>
    <row r="126" spans="2:16" ht="39.75" customHeight="1">
      <c r="B126" s="193"/>
      <c r="C126" s="195"/>
      <c r="D126" s="115" t="s">
        <v>448</v>
      </c>
      <c r="E126" s="77"/>
      <c r="F126" s="78"/>
      <c r="G126" s="85" t="s">
        <v>2516</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2515</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2515</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2515</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2519</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2520</v>
      </c>
      <c r="G172" s="171" t="s">
        <v>474</v>
      </c>
      <c r="H172" s="171"/>
      <c r="I172" s="171"/>
      <c r="J172" s="171"/>
      <c r="K172" s="171"/>
      <c r="L172" s="171"/>
      <c r="M172" s="171"/>
      <c r="N172" s="171"/>
      <c r="O172" s="171"/>
      <c r="P172" s="186"/>
    </row>
    <row r="173" spans="2:20" ht="20.100000000000001" customHeight="1">
      <c r="B173" s="114"/>
      <c r="C173" s="92"/>
      <c r="D173" s="92"/>
      <c r="E173" s="92"/>
      <c r="F173" s="14" t="s">
        <v>2520</v>
      </c>
      <c r="G173" s="99" t="s">
        <v>475</v>
      </c>
      <c r="H173" s="99"/>
      <c r="I173" s="99"/>
      <c r="J173" s="99"/>
      <c r="K173" s="99"/>
      <c r="L173" s="99"/>
      <c r="M173" s="99"/>
      <c r="N173" s="99"/>
      <c r="O173" s="99"/>
      <c r="P173" s="169"/>
    </row>
    <row r="174" spans="2:20" ht="20.100000000000001" customHeight="1">
      <c r="B174" s="114"/>
      <c r="C174" s="92"/>
      <c r="D174" s="92"/>
      <c r="E174" s="92"/>
      <c r="F174" s="14" t="s">
        <v>2520</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2521</v>
      </c>
      <c r="J176" s="86"/>
      <c r="K176" s="86"/>
      <c r="L176" s="86"/>
      <c r="M176" s="86"/>
      <c r="N176" s="86"/>
      <c r="O176" s="87"/>
      <c r="P176" s="88"/>
    </row>
    <row r="177" spans="2:16" ht="39.950000000000003" customHeight="1">
      <c r="B177" s="280"/>
      <c r="C177" s="281"/>
      <c r="D177" s="82"/>
      <c r="E177" s="202"/>
      <c r="F177" s="92" t="s">
        <v>108</v>
      </c>
      <c r="G177" s="92"/>
      <c r="H177" s="92"/>
      <c r="I177" s="85" t="s">
        <v>2522</v>
      </c>
      <c r="J177" s="86"/>
      <c r="K177" s="86"/>
      <c r="L177" s="86"/>
      <c r="M177" s="86"/>
      <c r="N177" s="86"/>
      <c r="O177" s="87"/>
      <c r="P177" s="88"/>
    </row>
    <row r="178" spans="2:16" ht="39.950000000000003" customHeight="1">
      <c r="B178" s="280"/>
      <c r="C178" s="281"/>
      <c r="D178" s="82"/>
      <c r="E178" s="202"/>
      <c r="F178" s="92" t="s">
        <v>109</v>
      </c>
      <c r="G178" s="92"/>
      <c r="H178" s="92"/>
      <c r="I178" s="85" t="s">
        <v>2523</v>
      </c>
      <c r="J178" s="86"/>
      <c r="K178" s="86"/>
      <c r="L178" s="86"/>
      <c r="M178" s="86"/>
      <c r="N178" s="86"/>
      <c r="O178" s="87"/>
      <c r="P178" s="88"/>
    </row>
    <row r="179" spans="2:16" ht="39.950000000000003" customHeight="1">
      <c r="B179" s="280"/>
      <c r="C179" s="281"/>
      <c r="D179" s="82"/>
      <c r="E179" s="202"/>
      <c r="F179" s="92" t="s">
        <v>429</v>
      </c>
      <c r="G179" s="92"/>
      <c r="H179" s="92"/>
      <c r="I179" s="85"/>
      <c r="J179" s="86"/>
      <c r="K179" s="86"/>
      <c r="L179" s="86"/>
      <c r="M179" s="86"/>
      <c r="N179" s="86"/>
      <c r="O179" s="87"/>
      <c r="P179" s="88"/>
    </row>
    <row r="180" spans="2:16" ht="39.950000000000003" customHeight="1">
      <c r="B180" s="280"/>
      <c r="C180" s="281"/>
      <c r="D180" s="82"/>
      <c r="E180" s="202"/>
      <c r="F180" s="92" t="s">
        <v>110</v>
      </c>
      <c r="G180" s="92"/>
      <c r="H180" s="92"/>
      <c r="I180" s="85" t="s">
        <v>2524</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2525</v>
      </c>
      <c r="J191" s="86"/>
      <c r="K191" s="86"/>
      <c r="L191" s="86"/>
      <c r="M191" s="86"/>
      <c r="N191" s="86"/>
      <c r="O191" s="87"/>
      <c r="P191" s="88"/>
    </row>
    <row r="192" spans="2:16" ht="39.950000000000003" customHeight="1">
      <c r="B192" s="280"/>
      <c r="C192" s="281"/>
      <c r="D192" s="269"/>
      <c r="E192" s="235"/>
      <c r="F192" s="92" t="s">
        <v>108</v>
      </c>
      <c r="G192" s="92"/>
      <c r="H192" s="92"/>
      <c r="I192" s="85" t="s">
        <v>2526</v>
      </c>
      <c r="J192" s="86"/>
      <c r="K192" s="86"/>
      <c r="L192" s="86"/>
      <c r="M192" s="86"/>
      <c r="N192" s="86"/>
      <c r="O192" s="87"/>
      <c r="P192" s="88"/>
    </row>
    <row r="193" spans="2:16" ht="39.950000000000003" customHeight="1">
      <c r="B193" s="280"/>
      <c r="C193" s="281"/>
      <c r="D193" s="269"/>
      <c r="E193" s="235"/>
      <c r="F193" s="160" t="s">
        <v>110</v>
      </c>
      <c r="G193" s="160"/>
      <c r="H193" s="160"/>
      <c r="I193" s="85" t="s">
        <v>2527</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2520</v>
      </c>
      <c r="G201" s="275" t="s">
        <v>448</v>
      </c>
      <c r="H201" s="99"/>
      <c r="I201" s="100"/>
      <c r="J201" s="135"/>
      <c r="K201" s="206"/>
      <c r="L201" s="206"/>
      <c r="M201" s="206"/>
      <c r="N201" s="206"/>
      <c r="O201" s="206"/>
      <c r="P201" s="207"/>
    </row>
    <row r="202" spans="2:16" ht="60" customHeight="1">
      <c r="B202" s="114" t="s">
        <v>114</v>
      </c>
      <c r="C202" s="92"/>
      <c r="D202" s="92"/>
      <c r="E202" s="92"/>
      <c r="F202" s="85" t="s">
        <v>2528</v>
      </c>
      <c r="G202" s="85"/>
      <c r="H202" s="85"/>
      <c r="I202" s="85"/>
      <c r="J202" s="85"/>
      <c r="K202" s="85"/>
      <c r="L202" s="85"/>
      <c r="M202" s="85"/>
      <c r="N202" s="85"/>
      <c r="O202" s="135"/>
      <c r="P202" s="136"/>
    </row>
    <row r="203" spans="2:16" ht="60" customHeight="1">
      <c r="B203" s="114" t="s">
        <v>115</v>
      </c>
      <c r="C203" s="92"/>
      <c r="D203" s="92"/>
      <c r="E203" s="92"/>
      <c r="F203" s="85" t="s">
        <v>2529</v>
      </c>
      <c r="G203" s="86"/>
      <c r="H203" s="86"/>
      <c r="I203" s="86"/>
      <c r="J203" s="86"/>
      <c r="K203" s="86"/>
      <c r="L203" s="86"/>
      <c r="M203" s="86"/>
      <c r="N203" s="86"/>
      <c r="O203" s="87"/>
      <c r="P203" s="88"/>
    </row>
    <row r="204" spans="2:16" ht="20.100000000000001" customHeight="1">
      <c r="B204" s="114" t="s">
        <v>116</v>
      </c>
      <c r="C204" s="92"/>
      <c r="D204" s="92"/>
      <c r="E204" s="92"/>
      <c r="F204" s="159" t="s">
        <v>2509</v>
      </c>
      <c r="G204" s="159"/>
      <c r="H204" s="159"/>
      <c r="I204" s="159"/>
      <c r="J204" s="159"/>
      <c r="K204" s="159"/>
      <c r="L204" s="159"/>
      <c r="M204" s="159"/>
      <c r="N204" s="159"/>
      <c r="O204" s="96"/>
      <c r="P204" s="131"/>
    </row>
    <row r="205" spans="2:16" ht="60.75" customHeight="1">
      <c r="B205" s="114" t="s">
        <v>117</v>
      </c>
      <c r="C205" s="92"/>
      <c r="D205" s="92"/>
      <c r="E205" s="92"/>
      <c r="F205" s="85" t="s">
        <v>2530</v>
      </c>
      <c r="G205" s="86"/>
      <c r="H205" s="86"/>
      <c r="I205" s="86"/>
      <c r="J205" s="86"/>
      <c r="K205" s="86"/>
      <c r="L205" s="86"/>
      <c r="M205" s="86"/>
      <c r="N205" s="86"/>
      <c r="O205" s="87"/>
      <c r="P205" s="88"/>
    </row>
    <row r="206" spans="2:16" ht="20.100000000000001" customHeight="1">
      <c r="B206" s="292" t="s">
        <v>119</v>
      </c>
      <c r="C206" s="284"/>
      <c r="D206" s="284"/>
      <c r="E206" s="284"/>
      <c r="F206" s="159" t="s">
        <v>2509</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2509</v>
      </c>
      <c r="G207" s="159"/>
      <c r="H207" s="159"/>
      <c r="I207" s="159"/>
      <c r="J207" s="159"/>
      <c r="K207" s="159"/>
      <c r="L207" s="159"/>
      <c r="M207" s="159"/>
      <c r="N207" s="159"/>
      <c r="O207" s="96"/>
      <c r="P207" s="131"/>
    </row>
    <row r="208" spans="2:16" ht="20.100000000000001" customHeight="1">
      <c r="B208" s="293"/>
      <c r="C208" s="285"/>
      <c r="D208" s="284" t="s">
        <v>122</v>
      </c>
      <c r="E208" s="284"/>
      <c r="F208" s="159" t="s">
        <v>2509</v>
      </c>
      <c r="G208" s="159"/>
      <c r="H208" s="159"/>
      <c r="I208" s="159"/>
      <c r="J208" s="159"/>
      <c r="K208" s="159"/>
      <c r="L208" s="159"/>
      <c r="M208" s="159"/>
      <c r="N208" s="159"/>
      <c r="O208" s="96"/>
      <c r="P208" s="131"/>
    </row>
    <row r="209" spans="2:20" ht="20.100000000000001" customHeight="1">
      <c r="B209" s="293"/>
      <c r="C209" s="285"/>
      <c r="D209" s="284" t="s">
        <v>123</v>
      </c>
      <c r="E209" s="284"/>
      <c r="F209" s="159" t="s">
        <v>2509</v>
      </c>
      <c r="G209" s="159"/>
      <c r="H209" s="159"/>
      <c r="I209" s="159"/>
      <c r="J209" s="159"/>
      <c r="K209" s="159"/>
      <c r="L209" s="159"/>
      <c r="M209" s="159"/>
      <c r="N209" s="159"/>
      <c r="O209" s="96"/>
      <c r="P209" s="131"/>
    </row>
    <row r="210" spans="2:20" ht="20.100000000000001" customHeight="1">
      <c r="B210" s="293"/>
      <c r="C210" s="285"/>
      <c r="D210" s="284" t="s">
        <v>124</v>
      </c>
      <c r="E210" s="284"/>
      <c r="F210" s="159" t="s">
        <v>2509</v>
      </c>
      <c r="G210" s="159"/>
      <c r="H210" s="159"/>
      <c r="I210" s="159"/>
      <c r="J210" s="159"/>
      <c r="K210" s="159"/>
      <c r="L210" s="159"/>
      <c r="M210" s="159"/>
      <c r="N210" s="159"/>
      <c r="O210" s="96"/>
      <c r="P210" s="131"/>
    </row>
    <row r="211" spans="2:20" ht="20.100000000000001" customHeight="1">
      <c r="B211" s="293"/>
      <c r="C211" s="285"/>
      <c r="D211" s="284" t="s">
        <v>125</v>
      </c>
      <c r="E211" s="284"/>
      <c r="F211" s="159" t="s">
        <v>2509</v>
      </c>
      <c r="G211" s="159"/>
      <c r="H211" s="159"/>
      <c r="I211" s="159"/>
      <c r="J211" s="159"/>
      <c r="K211" s="159"/>
      <c r="L211" s="159"/>
      <c r="M211" s="159"/>
      <c r="N211" s="159"/>
      <c r="O211" s="96"/>
      <c r="P211" s="131"/>
    </row>
    <row r="212" spans="2:20" ht="20.100000000000001" customHeight="1">
      <c r="B212" s="293"/>
      <c r="C212" s="285"/>
      <c r="D212" s="285" t="s">
        <v>126</v>
      </c>
      <c r="E212" s="285"/>
      <c r="F212" s="159" t="s">
        <v>2509</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2510</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2510</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2510</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2532</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2510</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2533</v>
      </c>
      <c r="K227" s="206"/>
      <c r="L227" s="206"/>
      <c r="M227" s="206"/>
      <c r="N227" s="206"/>
      <c r="O227" s="206"/>
      <c r="P227" s="207"/>
    </row>
    <row r="228" spans="1:20" ht="20.100000000000001" customHeight="1">
      <c r="B228" s="114" t="s">
        <v>132</v>
      </c>
      <c r="C228" s="92"/>
      <c r="D228" s="92"/>
      <c r="E228" s="92"/>
      <c r="F228" s="96">
        <v>23</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10</v>
      </c>
      <c r="F241" s="218"/>
      <c r="G241" s="218"/>
      <c r="H241" s="159"/>
      <c r="I241" s="159"/>
      <c r="J241" s="159"/>
      <c r="K241" s="159">
        <v>10</v>
      </c>
      <c r="L241" s="159"/>
      <c r="M241" s="159"/>
      <c r="N241" s="159"/>
      <c r="O241" s="96"/>
      <c r="P241" s="131"/>
    </row>
    <row r="242" spans="2:20" ht="20.100000000000001" customHeight="1">
      <c r="B242" s="45"/>
      <c r="C242" s="92" t="s">
        <v>144</v>
      </c>
      <c r="D242" s="92"/>
      <c r="E242" s="218" t="str">
        <f>IF(OR($H$242&lt;&gt;"",$K$242&lt;&gt;""),SUM($H$242,$K$242),"")</f>
        <v/>
      </c>
      <c r="F242" s="218"/>
      <c r="G242" s="218"/>
      <c r="H242" s="159"/>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f>IF(OR($H$248&lt;&gt;"",$K$248&lt;&gt;""),SUM($H$248,$K$248),"")</f>
        <v>1</v>
      </c>
      <c r="F248" s="218"/>
      <c r="G248" s="218"/>
      <c r="H248" s="159">
        <v>1</v>
      </c>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10</v>
      </c>
      <c r="H259" s="218"/>
      <c r="I259" s="218"/>
      <c r="J259" s="159"/>
      <c r="K259" s="159"/>
      <c r="L259" s="159"/>
      <c r="M259" s="159">
        <v>10</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2</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v>14</v>
      </c>
      <c r="L289" s="97"/>
      <c r="M289" s="97"/>
      <c r="N289" s="97"/>
      <c r="O289" s="97"/>
      <c r="P289" s="37" t="s">
        <v>497</v>
      </c>
    </row>
    <row r="290" spans="2:20" ht="60" customHeight="1">
      <c r="B290" s="193"/>
      <c r="C290" s="194"/>
      <c r="D290" s="194"/>
      <c r="E290" s="194"/>
      <c r="F290" s="195"/>
      <c r="G290" s="92" t="s">
        <v>180</v>
      </c>
      <c r="H290" s="92"/>
      <c r="I290" s="92"/>
      <c r="J290" s="92"/>
      <c r="K290" s="85" t="s">
        <v>2534</v>
      </c>
      <c r="L290" s="86"/>
      <c r="M290" s="86"/>
      <c r="N290" s="86"/>
      <c r="O290" s="86"/>
      <c r="P290" s="88"/>
    </row>
    <row r="291" spans="2:20" ht="60" customHeight="1">
      <c r="B291" s="193"/>
      <c r="C291" s="194"/>
      <c r="D291" s="194"/>
      <c r="E291" s="194"/>
      <c r="F291" s="195"/>
      <c r="G291" s="92" t="s">
        <v>407</v>
      </c>
      <c r="H291" s="92"/>
      <c r="I291" s="92"/>
      <c r="J291" s="92"/>
      <c r="K291" s="85" t="s">
        <v>2536</v>
      </c>
      <c r="L291" s="86"/>
      <c r="M291" s="86"/>
      <c r="N291" s="86"/>
      <c r="O291" s="86"/>
      <c r="P291" s="88"/>
    </row>
    <row r="292" spans="2:20" ht="60" customHeight="1" thickBot="1">
      <c r="B292" s="196"/>
      <c r="C292" s="197"/>
      <c r="D292" s="197"/>
      <c r="E292" s="197"/>
      <c r="F292" s="198"/>
      <c r="G292" s="148" t="s">
        <v>181</v>
      </c>
      <c r="H292" s="148"/>
      <c r="I292" s="148"/>
      <c r="J292" s="148"/>
      <c r="K292" s="237" t="s">
        <v>2535</v>
      </c>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2510</v>
      </c>
      <c r="M295" s="109"/>
      <c r="N295" s="109"/>
      <c r="O295" s="109"/>
      <c r="P295" s="110"/>
    </row>
    <row r="296" spans="2:20" ht="20.100000000000001" customHeight="1">
      <c r="B296" s="89"/>
      <c r="C296" s="90"/>
      <c r="D296" s="90"/>
      <c r="E296" s="90"/>
      <c r="F296" s="91"/>
      <c r="G296" s="210" t="s">
        <v>456</v>
      </c>
      <c r="H296" s="192"/>
      <c r="I296" s="96" t="s">
        <v>2510</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v>1</v>
      </c>
      <c r="K301" s="28"/>
      <c r="L301" s="28"/>
      <c r="M301" s="28"/>
      <c r="N301" s="28"/>
      <c r="O301" s="28"/>
      <c r="P301" s="28"/>
      <c r="Q301" s="12"/>
    </row>
    <row r="302" spans="2:20" ht="20.100000000000001" customHeight="1">
      <c r="B302" s="190" t="s">
        <v>186</v>
      </c>
      <c r="C302" s="191"/>
      <c r="D302" s="191"/>
      <c r="E302" s="191"/>
      <c r="F302" s="192"/>
      <c r="G302" s="28"/>
      <c r="H302" s="28"/>
      <c r="I302" s="28"/>
      <c r="J302" s="28">
        <v>1</v>
      </c>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v>8</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v>2</v>
      </c>
      <c r="K310" s="28"/>
      <c r="L310" s="28"/>
      <c r="M310" s="28"/>
      <c r="N310" s="28"/>
      <c r="O310" s="28"/>
      <c r="P310" s="28"/>
      <c r="Q310" s="12"/>
    </row>
    <row r="311" spans="1:20" ht="20.100000000000001" customHeight="1" thickBot="1">
      <c r="B311" s="147" t="s">
        <v>193</v>
      </c>
      <c r="C311" s="148"/>
      <c r="D311" s="148"/>
      <c r="E311" s="148"/>
      <c r="F311" s="148"/>
      <c r="G311" s="148"/>
      <c r="H311" s="313" t="s">
        <v>2510</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2520</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c r="G327" s="86"/>
      <c r="H327" s="86"/>
      <c r="I327" s="86"/>
      <c r="J327" s="86"/>
      <c r="K327" s="86"/>
      <c r="L327" s="86"/>
      <c r="M327" s="86"/>
      <c r="N327" s="86"/>
      <c r="O327" s="87"/>
      <c r="P327" s="88"/>
      <c r="S327" s="15" t="str">
        <f>IF($F$327="","未記入","")</f>
        <v>未記入</v>
      </c>
    </row>
    <row r="328" spans="2:20" ht="60" customHeight="1" thickBot="1">
      <c r="B328" s="147"/>
      <c r="C328" s="148"/>
      <c r="D328" s="148" t="s">
        <v>203</v>
      </c>
      <c r="E328" s="148"/>
      <c r="F328" s="237"/>
      <c r="G328" s="238"/>
      <c r="H328" s="238"/>
      <c r="I328" s="238"/>
      <c r="J328" s="238"/>
      <c r="K328" s="238"/>
      <c r="L328" s="238"/>
      <c r="M328" s="238"/>
      <c r="N328" s="238"/>
      <c r="O328" s="239"/>
      <c r="P328" s="240"/>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2541</v>
      </c>
      <c r="J332" s="159"/>
      <c r="K332" s="159"/>
      <c r="L332" s="159"/>
      <c r="M332" s="96" t="s">
        <v>2542</v>
      </c>
      <c r="N332" s="97"/>
      <c r="O332" s="97"/>
      <c r="P332" s="101"/>
    </row>
    <row r="333" spans="2:20" ht="20.100000000000001" customHeight="1">
      <c r="B333" s="114"/>
      <c r="C333" s="92"/>
      <c r="D333" s="92"/>
      <c r="E333" s="203" t="s">
        <v>215</v>
      </c>
      <c r="F333" s="99"/>
      <c r="G333" s="99"/>
      <c r="H333" s="100"/>
      <c r="I333" s="96">
        <v>70</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9.94</v>
      </c>
      <c r="J334" s="97"/>
      <c r="K334" s="97"/>
      <c r="L334" s="55" t="s">
        <v>490</v>
      </c>
      <c r="M334" s="96">
        <v>9.94</v>
      </c>
      <c r="N334" s="97"/>
      <c r="O334" s="97"/>
      <c r="P334" s="40" t="s">
        <v>490</v>
      </c>
    </row>
    <row r="335" spans="2:20" ht="20.100000000000001" customHeight="1">
      <c r="B335" s="114"/>
      <c r="C335" s="92"/>
      <c r="D335" s="92"/>
      <c r="E335" s="203" t="s">
        <v>217</v>
      </c>
      <c r="F335" s="99"/>
      <c r="G335" s="99"/>
      <c r="H335" s="100"/>
      <c r="I335" s="159" t="s">
        <v>2385</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358">
        <v>102000</v>
      </c>
      <c r="J340" s="97"/>
      <c r="K340" s="97"/>
      <c r="L340" s="50" t="s">
        <v>499</v>
      </c>
      <c r="M340" s="358">
        <v>102000</v>
      </c>
      <c r="N340" s="97"/>
      <c r="O340" s="97"/>
      <c r="P340" s="37" t="s">
        <v>499</v>
      </c>
    </row>
    <row r="341" spans="2:20" ht="20.100000000000001" customHeight="1">
      <c r="B341" s="359"/>
      <c r="C341" s="203" t="s">
        <v>210</v>
      </c>
      <c r="D341" s="99"/>
      <c r="E341" s="99"/>
      <c r="F341" s="99"/>
      <c r="G341" s="99"/>
      <c r="H341" s="100"/>
      <c r="I341" s="96" t="s">
        <v>2543</v>
      </c>
      <c r="J341" s="97"/>
      <c r="K341" s="97"/>
      <c r="L341" s="50" t="s">
        <v>499</v>
      </c>
      <c r="M341" s="96" t="s">
        <v>2543</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46500</v>
      </c>
      <c r="J343" s="97"/>
      <c r="K343" s="97"/>
      <c r="L343" s="50" t="s">
        <v>499</v>
      </c>
      <c r="M343" s="358">
        <v>46500</v>
      </c>
      <c r="N343" s="97"/>
      <c r="O343" s="97"/>
      <c r="P343" s="37" t="s">
        <v>499</v>
      </c>
    </row>
    <row r="344" spans="2:20" ht="20.100000000000001" customHeight="1">
      <c r="B344" s="114"/>
      <c r="C344" s="360"/>
      <c r="D344" s="360"/>
      <c r="E344" s="203" t="s">
        <v>222</v>
      </c>
      <c r="F344" s="99"/>
      <c r="G344" s="99"/>
      <c r="H344" s="100"/>
      <c r="I344" s="96" t="s">
        <v>2544</v>
      </c>
      <c r="J344" s="97"/>
      <c r="K344" s="97"/>
      <c r="L344" s="50" t="s">
        <v>499</v>
      </c>
      <c r="M344" s="96" t="s">
        <v>2544</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358">
        <v>19500</v>
      </c>
      <c r="J346" s="97"/>
      <c r="K346" s="97"/>
      <c r="L346" s="50" t="s">
        <v>499</v>
      </c>
      <c r="M346" s="358">
        <v>19500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2545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2546</v>
      </c>
      <c r="H357" s="206"/>
      <c r="I357" s="206"/>
      <c r="J357" s="206"/>
      <c r="K357" s="206"/>
      <c r="L357" s="206"/>
      <c r="M357" s="206"/>
      <c r="N357" s="206"/>
      <c r="O357" s="206"/>
      <c r="P357" s="207"/>
    </row>
    <row r="358" spans="2:20" ht="60" customHeight="1">
      <c r="B358" s="98" t="s">
        <v>221</v>
      </c>
      <c r="C358" s="99"/>
      <c r="D358" s="99"/>
      <c r="E358" s="99"/>
      <c r="F358" s="100"/>
      <c r="G358" s="135" t="s">
        <v>2547</v>
      </c>
      <c r="H358" s="206"/>
      <c r="I358" s="206"/>
      <c r="J358" s="206"/>
      <c r="K358" s="206"/>
      <c r="L358" s="206"/>
      <c r="M358" s="206"/>
      <c r="N358" s="206"/>
      <c r="O358" s="206"/>
      <c r="P358" s="207"/>
    </row>
    <row r="359" spans="2:20" ht="60" customHeight="1">
      <c r="B359" s="98" t="s">
        <v>224</v>
      </c>
      <c r="C359" s="99"/>
      <c r="D359" s="99"/>
      <c r="E359" s="99"/>
      <c r="F359" s="100"/>
      <c r="G359" s="135" t="s">
        <v>2548</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2549</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10</v>
      </c>
      <c r="I387" s="109"/>
      <c r="J387" s="109"/>
      <c r="K387" s="109"/>
      <c r="L387" s="109"/>
      <c r="M387" s="109"/>
      <c r="N387" s="109"/>
      <c r="O387" s="109"/>
      <c r="P387" s="49" t="s">
        <v>495</v>
      </c>
    </row>
    <row r="388" spans="1:20" ht="20.100000000000001" customHeight="1">
      <c r="B388" s="79"/>
      <c r="C388" s="81"/>
      <c r="D388" s="92" t="s">
        <v>250</v>
      </c>
      <c r="E388" s="92"/>
      <c r="F388" s="92"/>
      <c r="G388" s="92"/>
      <c r="H388" s="96">
        <v>12</v>
      </c>
      <c r="I388" s="97"/>
      <c r="J388" s="97"/>
      <c r="K388" s="97"/>
      <c r="L388" s="97"/>
      <c r="M388" s="97"/>
      <c r="N388" s="97"/>
      <c r="O388" s="97"/>
      <c r="P388" s="37" t="s">
        <v>497</v>
      </c>
    </row>
    <row r="389" spans="1:20" ht="20.100000000000001" customHeight="1">
      <c r="B389" s="114" t="s">
        <v>246</v>
      </c>
      <c r="C389" s="92"/>
      <c r="D389" s="92" t="s">
        <v>251</v>
      </c>
      <c r="E389" s="92"/>
      <c r="F389" s="92"/>
      <c r="G389" s="92"/>
      <c r="H389" s="96">
        <v>6</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8</v>
      </c>
      <c r="I392" s="97"/>
      <c r="J392" s="97"/>
      <c r="K392" s="97"/>
      <c r="L392" s="97"/>
      <c r="M392" s="97"/>
      <c r="N392" s="97"/>
      <c r="O392" s="97"/>
      <c r="P392" s="37" t="s">
        <v>497</v>
      </c>
    </row>
    <row r="393" spans="1:20" ht="20.100000000000001" customHeight="1">
      <c r="B393" s="385" t="s">
        <v>247</v>
      </c>
      <c r="C393" s="386"/>
      <c r="D393" s="92" t="s">
        <v>255</v>
      </c>
      <c r="E393" s="92"/>
      <c r="F393" s="92"/>
      <c r="G393" s="92"/>
      <c r="H393" s="96"/>
      <c r="I393" s="97"/>
      <c r="J393" s="97"/>
      <c r="K393" s="97"/>
      <c r="L393" s="97"/>
      <c r="M393" s="97"/>
      <c r="N393" s="97"/>
      <c r="O393" s="97"/>
      <c r="P393" s="37" t="s">
        <v>497</v>
      </c>
    </row>
    <row r="394" spans="1:20" ht="20.100000000000001" customHeight="1">
      <c r="B394" s="387"/>
      <c r="C394" s="388"/>
      <c r="D394" s="92" t="s">
        <v>256</v>
      </c>
      <c r="E394" s="92"/>
      <c r="F394" s="92"/>
      <c r="G394" s="92"/>
      <c r="H394" s="96"/>
      <c r="I394" s="97"/>
      <c r="J394" s="97"/>
      <c r="K394" s="97"/>
      <c r="L394" s="97"/>
      <c r="M394" s="97"/>
      <c r="N394" s="97"/>
      <c r="O394" s="97"/>
      <c r="P394" s="37" t="s">
        <v>497</v>
      </c>
    </row>
    <row r="395" spans="1:20" ht="20.100000000000001" customHeight="1">
      <c r="B395" s="387"/>
      <c r="C395" s="388"/>
      <c r="D395" s="92" t="s">
        <v>257</v>
      </c>
      <c r="E395" s="92"/>
      <c r="F395" s="92"/>
      <c r="G395" s="92"/>
      <c r="H395" s="96"/>
      <c r="I395" s="97"/>
      <c r="J395" s="97"/>
      <c r="K395" s="97"/>
      <c r="L395" s="97"/>
      <c r="M395" s="97"/>
      <c r="N395" s="97"/>
      <c r="O395" s="97"/>
      <c r="P395" s="37" t="s">
        <v>497</v>
      </c>
    </row>
    <row r="396" spans="1:20" ht="20.100000000000001" customHeight="1">
      <c r="B396" s="387"/>
      <c r="C396" s="388"/>
      <c r="D396" s="92" t="s">
        <v>258</v>
      </c>
      <c r="E396" s="92"/>
      <c r="F396" s="92"/>
      <c r="G396" s="92"/>
      <c r="H396" s="96"/>
      <c r="I396" s="97"/>
      <c r="J396" s="97"/>
      <c r="K396" s="97"/>
      <c r="L396" s="97"/>
      <c r="M396" s="97"/>
      <c r="N396" s="97"/>
      <c r="O396" s="97"/>
      <c r="P396" s="37" t="s">
        <v>497</v>
      </c>
    </row>
    <row r="397" spans="1:20" ht="20.100000000000001" customHeight="1">
      <c r="B397" s="387"/>
      <c r="C397" s="388"/>
      <c r="D397" s="92" t="s">
        <v>259</v>
      </c>
      <c r="E397" s="92"/>
      <c r="F397" s="92"/>
      <c r="G397" s="92"/>
      <c r="H397" s="96"/>
      <c r="I397" s="97"/>
      <c r="J397" s="97"/>
      <c r="K397" s="97"/>
      <c r="L397" s="97"/>
      <c r="M397" s="97"/>
      <c r="N397" s="97"/>
      <c r="O397" s="97"/>
      <c r="P397" s="37" t="s">
        <v>497</v>
      </c>
    </row>
    <row r="398" spans="1:20" ht="20.100000000000001" customHeight="1">
      <c r="B398" s="387"/>
      <c r="C398" s="388"/>
      <c r="D398" s="92" t="s">
        <v>260</v>
      </c>
      <c r="E398" s="92"/>
      <c r="F398" s="92"/>
      <c r="G398" s="92"/>
      <c r="H398" s="96">
        <v>1</v>
      </c>
      <c r="I398" s="97"/>
      <c r="J398" s="97"/>
      <c r="K398" s="97"/>
      <c r="L398" s="97"/>
      <c r="M398" s="97"/>
      <c r="N398" s="97"/>
      <c r="O398" s="97"/>
      <c r="P398" s="37" t="s">
        <v>497</v>
      </c>
    </row>
    <row r="399" spans="1:20" ht="20.100000000000001" customHeight="1">
      <c r="B399" s="387"/>
      <c r="C399" s="388"/>
      <c r="D399" s="92" t="s">
        <v>261</v>
      </c>
      <c r="E399" s="92"/>
      <c r="F399" s="92"/>
      <c r="G399" s="92"/>
      <c r="H399" s="96">
        <v>7</v>
      </c>
      <c r="I399" s="97"/>
      <c r="J399" s="97"/>
      <c r="K399" s="97"/>
      <c r="L399" s="97"/>
      <c r="M399" s="97"/>
      <c r="N399" s="97"/>
      <c r="O399" s="97"/>
      <c r="P399" s="37" t="s">
        <v>497</v>
      </c>
    </row>
    <row r="400" spans="1:20" ht="20.100000000000001" customHeight="1">
      <c r="B400" s="389"/>
      <c r="C400" s="390"/>
      <c r="D400" s="92" t="s">
        <v>262</v>
      </c>
      <c r="E400" s="92"/>
      <c r="F400" s="92"/>
      <c r="G400" s="92"/>
      <c r="H400" s="96">
        <v>10</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v>6</v>
      </c>
      <c r="I402" s="97"/>
      <c r="J402" s="97"/>
      <c r="K402" s="97"/>
      <c r="L402" s="97"/>
      <c r="M402" s="97"/>
      <c r="N402" s="97"/>
      <c r="O402" s="97"/>
      <c r="P402" s="37" t="s">
        <v>497</v>
      </c>
    </row>
    <row r="403" spans="2:20" ht="20.100000000000001" customHeight="1">
      <c r="B403" s="114"/>
      <c r="C403" s="92"/>
      <c r="D403" s="92" t="s">
        <v>265</v>
      </c>
      <c r="E403" s="92"/>
      <c r="F403" s="92"/>
      <c r="G403" s="92"/>
      <c r="H403" s="96">
        <v>12</v>
      </c>
      <c r="I403" s="97"/>
      <c r="J403" s="97"/>
      <c r="K403" s="97"/>
      <c r="L403" s="97"/>
      <c r="M403" s="97"/>
      <c r="N403" s="97"/>
      <c r="O403" s="97"/>
      <c r="P403" s="37" t="s">
        <v>497</v>
      </c>
    </row>
    <row r="404" spans="2:20" ht="20.100000000000001" customHeight="1">
      <c r="B404" s="114"/>
      <c r="C404" s="92"/>
      <c r="D404" s="92" t="s">
        <v>266</v>
      </c>
      <c r="E404" s="92"/>
      <c r="F404" s="92"/>
      <c r="G404" s="92"/>
      <c r="H404" s="96">
        <v>3</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77.400000000000006</v>
      </c>
      <c r="I409" s="109"/>
      <c r="J409" s="109"/>
      <c r="K409" s="109"/>
      <c r="L409" s="109"/>
      <c r="M409" s="109"/>
      <c r="N409" s="109"/>
      <c r="O409" s="109"/>
      <c r="P409" s="49" t="s">
        <v>503</v>
      </c>
    </row>
    <row r="410" spans="2:20" ht="20.100000000000001" customHeight="1">
      <c r="B410" s="114" t="s">
        <v>271</v>
      </c>
      <c r="C410" s="92"/>
      <c r="D410" s="92"/>
      <c r="E410" s="92"/>
      <c r="F410" s="92"/>
      <c r="G410" s="92"/>
      <c r="H410" s="96">
        <v>22</v>
      </c>
      <c r="I410" s="97"/>
      <c r="J410" s="97"/>
      <c r="K410" s="97"/>
      <c r="L410" s="97"/>
      <c r="M410" s="97"/>
      <c r="N410" s="97"/>
      <c r="O410" s="97"/>
      <c r="P410" s="37" t="s">
        <v>495</v>
      </c>
    </row>
    <row r="411" spans="2:20" ht="20.100000000000001" customHeight="1">
      <c r="B411" s="114" t="s">
        <v>272</v>
      </c>
      <c r="C411" s="92"/>
      <c r="D411" s="92"/>
      <c r="E411" s="92"/>
      <c r="F411" s="92"/>
      <c r="G411" s="92"/>
      <c r="H411" s="96">
        <v>21.8</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c r="I416" s="109"/>
      <c r="J416" s="109"/>
      <c r="K416" s="109"/>
      <c r="L416" s="109"/>
      <c r="M416" s="109"/>
      <c r="N416" s="109"/>
      <c r="O416" s="109"/>
      <c r="P416" s="49" t="s">
        <v>497</v>
      </c>
    </row>
    <row r="417" spans="1:20" ht="20.100000000000001" customHeight="1">
      <c r="B417" s="410"/>
      <c r="C417" s="411"/>
      <c r="D417" s="411"/>
      <c r="E417" s="92" t="s">
        <v>281</v>
      </c>
      <c r="F417" s="92"/>
      <c r="G417" s="92"/>
      <c r="H417" s="96"/>
      <c r="I417" s="97"/>
      <c r="J417" s="97"/>
      <c r="K417" s="97"/>
      <c r="L417" s="97"/>
      <c r="M417" s="97"/>
      <c r="N417" s="97"/>
      <c r="O417" s="97"/>
      <c r="P417" s="37" t="s">
        <v>497</v>
      </c>
    </row>
    <row r="418" spans="1:20" ht="20.100000000000001" customHeight="1">
      <c r="B418" s="410"/>
      <c r="C418" s="411"/>
      <c r="D418" s="411"/>
      <c r="E418" s="92" t="s">
        <v>282</v>
      </c>
      <c r="F418" s="92"/>
      <c r="G418" s="92"/>
      <c r="H418" s="96">
        <v>5</v>
      </c>
      <c r="I418" s="97"/>
      <c r="J418" s="97"/>
      <c r="K418" s="97"/>
      <c r="L418" s="97"/>
      <c r="M418" s="97"/>
      <c r="N418" s="97"/>
      <c r="O418" s="97"/>
      <c r="P418" s="37" t="s">
        <v>497</v>
      </c>
    </row>
    <row r="419" spans="1:20" ht="20.100000000000001" customHeight="1">
      <c r="B419" s="410"/>
      <c r="C419" s="411"/>
      <c r="D419" s="411"/>
      <c r="E419" s="92" t="s">
        <v>430</v>
      </c>
      <c r="F419" s="92"/>
      <c r="G419" s="92"/>
      <c r="H419" s="96">
        <v>7</v>
      </c>
      <c r="I419" s="97"/>
      <c r="J419" s="97"/>
      <c r="K419" s="97"/>
      <c r="L419" s="97"/>
      <c r="M419" s="97"/>
      <c r="N419" s="97"/>
      <c r="O419" s="97"/>
      <c r="P419" s="37" t="s">
        <v>497</v>
      </c>
    </row>
    <row r="420" spans="1:20" ht="20.100000000000001" customHeight="1">
      <c r="B420" s="410"/>
      <c r="C420" s="411"/>
      <c r="D420" s="411"/>
      <c r="E420" s="92" t="s">
        <v>71</v>
      </c>
      <c r="F420" s="92"/>
      <c r="G420" s="92"/>
      <c r="H420" s="96">
        <v>1</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2478</v>
      </c>
      <c r="I431" s="206"/>
      <c r="J431" s="206"/>
      <c r="K431" s="206"/>
      <c r="L431" s="206"/>
      <c r="M431" s="206"/>
      <c r="N431" s="206"/>
      <c r="O431" s="206"/>
      <c r="P431" s="207"/>
    </row>
    <row r="432" spans="1:20" ht="20.100000000000001" customHeight="1">
      <c r="B432" s="400"/>
      <c r="C432" s="203" t="s">
        <v>14</v>
      </c>
      <c r="D432" s="99"/>
      <c r="E432" s="99"/>
      <c r="F432" s="99"/>
      <c r="G432" s="100"/>
      <c r="H432" s="199" t="s">
        <v>2499</v>
      </c>
      <c r="I432" s="200"/>
      <c r="J432" s="35" t="s">
        <v>487</v>
      </c>
      <c r="K432" s="200" t="s">
        <v>2550</v>
      </c>
      <c r="L432" s="200"/>
      <c r="M432" s="35" t="s">
        <v>487</v>
      </c>
      <c r="N432" s="200" t="s">
        <v>2551</v>
      </c>
      <c r="O432" s="200"/>
      <c r="P432" s="201"/>
    </row>
    <row r="433" spans="2:16" ht="20.100000000000001" customHeight="1">
      <c r="B433" s="400"/>
      <c r="C433" s="217" t="s">
        <v>285</v>
      </c>
      <c r="D433" s="138"/>
      <c r="E433" s="139"/>
      <c r="F433" s="219" t="s">
        <v>286</v>
      </c>
      <c r="G433" s="221"/>
      <c r="H433" s="23">
        <v>8</v>
      </c>
      <c r="I433" s="35" t="s">
        <v>504</v>
      </c>
      <c r="J433" s="24">
        <v>45</v>
      </c>
      <c r="K433" s="35" t="s">
        <v>505</v>
      </c>
      <c r="L433" s="56" t="s">
        <v>450</v>
      </c>
      <c r="M433" s="24">
        <v>17</v>
      </c>
      <c r="N433" s="35" t="s">
        <v>504</v>
      </c>
      <c r="O433" s="24">
        <v>15</v>
      </c>
      <c r="P433" s="37" t="s">
        <v>505</v>
      </c>
    </row>
    <row r="434" spans="2:16" ht="20.100000000000001" customHeight="1">
      <c r="B434" s="400"/>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400"/>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400"/>
      <c r="C436" s="203" t="s">
        <v>289</v>
      </c>
      <c r="D436" s="99"/>
      <c r="E436" s="99"/>
      <c r="F436" s="99"/>
      <c r="G436" s="100"/>
      <c r="H436" s="135" t="s">
        <v>2552</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c r="I438" s="206"/>
      <c r="J438" s="206"/>
      <c r="K438" s="206"/>
      <c r="L438" s="206"/>
      <c r="M438" s="206"/>
      <c r="N438" s="206"/>
      <c r="O438" s="206"/>
      <c r="P438" s="207"/>
    </row>
    <row r="439" spans="2:16" ht="20.100000000000001" customHeight="1">
      <c r="B439" s="412"/>
      <c r="C439" s="203" t="s">
        <v>14</v>
      </c>
      <c r="D439" s="99"/>
      <c r="E439" s="99"/>
      <c r="F439" s="99"/>
      <c r="G439" s="100"/>
      <c r="H439" s="199"/>
      <c r="I439" s="200"/>
      <c r="J439" s="35" t="s">
        <v>487</v>
      </c>
      <c r="K439" s="200"/>
      <c r="L439" s="200"/>
      <c r="M439" s="35" t="s">
        <v>487</v>
      </c>
      <c r="N439" s="200"/>
      <c r="O439" s="200"/>
      <c r="P439" s="201"/>
    </row>
    <row r="440" spans="2:16" ht="20.100000000000001" customHeight="1">
      <c r="B440" s="412"/>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c r="I445" s="206"/>
      <c r="J445" s="206"/>
      <c r="K445" s="206"/>
      <c r="L445" s="206"/>
      <c r="M445" s="206"/>
      <c r="N445" s="206"/>
      <c r="O445" s="206"/>
      <c r="P445" s="207"/>
    </row>
    <row r="446" spans="2:16" ht="20.100000000000001" customHeight="1">
      <c r="B446" s="412"/>
      <c r="C446" s="203" t="s">
        <v>14</v>
      </c>
      <c r="D446" s="99"/>
      <c r="E446" s="99"/>
      <c r="F446" s="99"/>
      <c r="G446" s="100"/>
      <c r="H446" s="199"/>
      <c r="I446" s="200"/>
      <c r="J446" s="35" t="s">
        <v>487</v>
      </c>
      <c r="K446" s="200"/>
      <c r="L446" s="200"/>
      <c r="M446" s="35" t="s">
        <v>487</v>
      </c>
      <c r="N446" s="200"/>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c r="I452" s="206"/>
      <c r="J452" s="206"/>
      <c r="K452" s="206"/>
      <c r="L452" s="206"/>
      <c r="M452" s="206"/>
      <c r="N452" s="206"/>
      <c r="O452" s="206"/>
      <c r="P452" s="207"/>
    </row>
    <row r="453" spans="2:16" ht="20.100000000000001" customHeight="1">
      <c r="B453" s="412"/>
      <c r="C453" s="203" t="s">
        <v>14</v>
      </c>
      <c r="D453" s="99"/>
      <c r="E453" s="99"/>
      <c r="F453" s="99"/>
      <c r="G453" s="100"/>
      <c r="H453" s="199"/>
      <c r="I453" s="200"/>
      <c r="J453" s="35" t="s">
        <v>487</v>
      </c>
      <c r="K453" s="200"/>
      <c r="L453" s="200"/>
      <c r="M453" s="35" t="s">
        <v>487</v>
      </c>
      <c r="N453" s="200"/>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c r="I459" s="206"/>
      <c r="J459" s="206"/>
      <c r="K459" s="206"/>
      <c r="L459" s="206"/>
      <c r="M459" s="206"/>
      <c r="N459" s="206"/>
      <c r="O459" s="206"/>
      <c r="P459" s="207"/>
    </row>
    <row r="460" spans="2:16" ht="20.100000000000001" customHeight="1">
      <c r="B460" s="412"/>
      <c r="C460" s="203" t="s">
        <v>14</v>
      </c>
      <c r="D460" s="99"/>
      <c r="E460" s="99"/>
      <c r="F460" s="99"/>
      <c r="G460" s="100"/>
      <c r="H460" s="199"/>
      <c r="I460" s="200"/>
      <c r="J460" s="35" t="s">
        <v>487</v>
      </c>
      <c r="K460" s="200"/>
      <c r="L460" s="200"/>
      <c r="M460" s="35" t="s">
        <v>487</v>
      </c>
      <c r="N460" s="200"/>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2510</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2553</v>
      </c>
      <c r="M469" s="86"/>
      <c r="N469" s="86"/>
      <c r="O469" s="87"/>
      <c r="P469" s="88"/>
    </row>
    <row r="470" spans="2:20" ht="20.100000000000001" customHeight="1">
      <c r="B470" s="190" t="s">
        <v>292</v>
      </c>
      <c r="C470" s="191"/>
      <c r="D470" s="191"/>
      <c r="E470" s="191"/>
      <c r="F470" s="191"/>
      <c r="G470" s="192"/>
      <c r="H470" s="159" t="s">
        <v>2510</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4" t="s">
        <v>293</v>
      </c>
      <c r="C473" s="415"/>
      <c r="D473" s="415"/>
      <c r="E473" s="415"/>
      <c r="F473" s="415"/>
      <c r="G473" s="415"/>
      <c r="H473" s="313" t="s">
        <v>2387</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2510</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c r="K478" s="86"/>
      <c r="L478" s="86"/>
      <c r="M478" s="86"/>
      <c r="N478" s="86"/>
      <c r="O478" s="87"/>
      <c r="P478" s="88"/>
      <c r="S478" s="15" t="str">
        <f>IF($F$476=MST!$I$6,IF(J478="","未記入",""),"")</f>
        <v>未記入</v>
      </c>
    </row>
    <row r="479" spans="2:20" ht="20.100000000000001" customHeight="1">
      <c r="B479" s="222"/>
      <c r="C479" s="227"/>
      <c r="D479" s="227"/>
      <c r="E479" s="223"/>
      <c r="F479" s="164"/>
      <c r="G479" s="92" t="s">
        <v>467</v>
      </c>
      <c r="H479" s="92"/>
      <c r="I479" s="92"/>
      <c r="J479" s="159" t="s">
        <v>2509</v>
      </c>
      <c r="K479" s="159"/>
      <c r="L479" s="159"/>
      <c r="M479" s="159"/>
      <c r="N479" s="159"/>
      <c r="O479" s="96"/>
      <c r="P479" s="131"/>
      <c r="S479" s="15" t="str">
        <f>IF($F$476=MST!$I$6,IF(J479="","未記入",""),"")</f>
        <v/>
      </c>
    </row>
    <row r="480" spans="2:20" ht="20.100000000000001" customHeight="1">
      <c r="B480" s="190" t="s">
        <v>508</v>
      </c>
      <c r="C480" s="191"/>
      <c r="D480" s="191"/>
      <c r="E480" s="192"/>
      <c r="F480" s="96"/>
      <c r="G480" s="97"/>
      <c r="H480" s="97"/>
      <c r="I480" s="97"/>
      <c r="J480" s="97"/>
      <c r="K480" s="97"/>
      <c r="L480" s="97"/>
      <c r="M480" s="97"/>
      <c r="N480" s="97"/>
      <c r="O480" s="97"/>
      <c r="P480" s="101"/>
      <c r="S480" s="15" t="str">
        <f>IF($F$480="","未記入","")</f>
        <v>未記入</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t="s">
        <v>2509</v>
      </c>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2554</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2554</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2555</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2555</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2555</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2510</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2509</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2510</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2509</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2510</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t="s">
        <v>2556</v>
      </c>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t="s">
        <v>2557</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2559</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t="s">
        <v>2558</v>
      </c>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2" sqref="M42:Q4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2534</v>
      </c>
      <c r="K4" s="469"/>
      <c r="L4" s="469"/>
      <c r="M4" s="468" t="s">
        <v>2560</v>
      </c>
      <c r="N4" s="469"/>
      <c r="O4" s="469"/>
      <c r="P4" s="469"/>
      <c r="Q4" s="469"/>
      <c r="R4" s="65"/>
      <c r="S4" s="25"/>
      <c r="T4" s="12"/>
    </row>
    <row r="5" spans="1:23" ht="50.1" customHeight="1">
      <c r="B5" s="491"/>
      <c r="C5" s="477" t="s">
        <v>315</v>
      </c>
      <c r="D5" s="477"/>
      <c r="E5" s="477"/>
      <c r="F5" s="477"/>
      <c r="G5" s="477"/>
      <c r="H5" s="475" t="s">
        <v>2385</v>
      </c>
      <c r="I5" s="476"/>
      <c r="J5" s="468"/>
      <c r="K5" s="469"/>
      <c r="L5" s="469"/>
      <c r="M5" s="468"/>
      <c r="N5" s="469"/>
      <c r="O5" s="469"/>
      <c r="P5" s="469"/>
      <c r="Q5" s="469"/>
      <c r="R5" s="65"/>
      <c r="S5" s="25"/>
    </row>
    <row r="6" spans="1:23" ht="50.1" customHeight="1">
      <c r="B6" s="491"/>
      <c r="C6" s="477" t="s">
        <v>316</v>
      </c>
      <c r="D6" s="477"/>
      <c r="E6" s="477"/>
      <c r="F6" s="477"/>
      <c r="G6" s="477"/>
      <c r="H6" s="475" t="s">
        <v>2384</v>
      </c>
      <c r="I6" s="476"/>
      <c r="J6" s="468" t="s">
        <v>2561</v>
      </c>
      <c r="K6" s="469"/>
      <c r="L6" s="469"/>
      <c r="M6" s="468" t="s">
        <v>2562</v>
      </c>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2563</v>
      </c>
      <c r="K9" s="469"/>
      <c r="L9" s="469"/>
      <c r="M9" s="468" t="s">
        <v>2564</v>
      </c>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2385</v>
      </c>
      <c r="I13" s="476"/>
      <c r="J13" s="468"/>
      <c r="K13" s="469"/>
      <c r="L13" s="469"/>
      <c r="M13" s="468"/>
      <c r="N13" s="469"/>
      <c r="O13" s="469"/>
      <c r="P13" s="469"/>
      <c r="Q13" s="469"/>
      <c r="R13" s="65"/>
      <c r="S13" s="25"/>
    </row>
    <row r="14" spans="1:23" ht="50.1" customHeight="1">
      <c r="B14" s="491"/>
      <c r="C14" s="477" t="s">
        <v>324</v>
      </c>
      <c r="D14" s="477"/>
      <c r="E14" s="477"/>
      <c r="F14" s="477"/>
      <c r="G14" s="477"/>
      <c r="H14" s="475" t="s">
        <v>2384</v>
      </c>
      <c r="I14" s="476"/>
      <c r="J14" s="468" t="s">
        <v>2565</v>
      </c>
      <c r="K14" s="469"/>
      <c r="L14" s="469"/>
      <c r="M14" s="468" t="s">
        <v>2566</v>
      </c>
      <c r="N14" s="469"/>
      <c r="O14" s="469"/>
      <c r="P14" s="469"/>
      <c r="Q14" s="469"/>
      <c r="R14" s="65"/>
      <c r="S14" s="25"/>
    </row>
    <row r="15" spans="1:23" ht="50.1" customHeight="1" thickBot="1">
      <c r="B15" s="492"/>
      <c r="C15" s="470" t="s">
        <v>325</v>
      </c>
      <c r="D15" s="470"/>
      <c r="E15" s="470"/>
      <c r="F15" s="470"/>
      <c r="G15" s="470"/>
      <c r="H15" s="473" t="s">
        <v>2384</v>
      </c>
      <c r="I15" s="474"/>
      <c r="J15" s="471" t="s">
        <v>2565</v>
      </c>
      <c r="K15" s="472"/>
      <c r="L15" s="472"/>
      <c r="M15" s="471" t="s">
        <v>2566</v>
      </c>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2385</v>
      </c>
      <c r="I20" s="476"/>
      <c r="J20" s="468"/>
      <c r="K20" s="469"/>
      <c r="L20" s="469"/>
      <c r="M20" s="468"/>
      <c r="N20" s="469"/>
      <c r="O20" s="469"/>
      <c r="P20" s="469"/>
      <c r="Q20" s="469"/>
      <c r="R20" s="65"/>
      <c r="S20" s="25"/>
    </row>
    <row r="21" spans="2:19" ht="50.1" customHeight="1">
      <c r="B21" s="59"/>
      <c r="C21" s="477" t="s">
        <v>345</v>
      </c>
      <c r="D21" s="477"/>
      <c r="E21" s="477"/>
      <c r="F21" s="477"/>
      <c r="G21" s="477"/>
      <c r="H21" s="475" t="s">
        <v>2385</v>
      </c>
      <c r="I21" s="476"/>
      <c r="J21" s="468"/>
      <c r="K21" s="469"/>
      <c r="L21" s="469"/>
      <c r="M21" s="468"/>
      <c r="N21" s="469"/>
      <c r="O21" s="469"/>
      <c r="P21" s="469"/>
      <c r="Q21" s="469"/>
      <c r="R21" s="65"/>
      <c r="S21" s="25"/>
    </row>
    <row r="22" spans="2:19" ht="50.1" customHeight="1">
      <c r="B22" s="59"/>
      <c r="C22" s="477" t="s">
        <v>344</v>
      </c>
      <c r="D22" s="477"/>
      <c r="E22" s="477"/>
      <c r="F22" s="477"/>
      <c r="G22" s="477"/>
      <c r="H22" s="475" t="s">
        <v>2384</v>
      </c>
      <c r="I22" s="476"/>
      <c r="J22" s="468" t="s">
        <v>2581</v>
      </c>
      <c r="K22" s="469"/>
      <c r="L22" s="469"/>
      <c r="M22" s="468" t="s">
        <v>2567</v>
      </c>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2568</v>
      </c>
      <c r="K26" s="489"/>
      <c r="L26" s="489"/>
      <c r="M26" s="488" t="s">
        <v>2569</v>
      </c>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2385</v>
      </c>
      <c r="I28" s="476"/>
      <c r="J28" s="468"/>
      <c r="K28" s="469"/>
      <c r="L28" s="469"/>
      <c r="M28" s="468"/>
      <c r="N28" s="469"/>
      <c r="O28" s="469"/>
      <c r="P28" s="469"/>
      <c r="Q28" s="469"/>
      <c r="R28" s="65"/>
      <c r="S28" s="25"/>
    </row>
    <row r="29" spans="2:19" ht="50.1" customHeight="1">
      <c r="B29" s="59"/>
      <c r="C29" s="477" t="s">
        <v>330</v>
      </c>
      <c r="D29" s="477"/>
      <c r="E29" s="477"/>
      <c r="F29" s="477"/>
      <c r="G29" s="477"/>
      <c r="H29" s="475" t="s">
        <v>2384</v>
      </c>
      <c r="I29" s="476"/>
      <c r="J29" s="468" t="s">
        <v>2561</v>
      </c>
      <c r="K29" s="469"/>
      <c r="L29" s="469"/>
      <c r="M29" s="468" t="s">
        <v>2562</v>
      </c>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2385</v>
      </c>
      <c r="I35" s="476"/>
      <c r="J35" s="468"/>
      <c r="K35" s="469"/>
      <c r="L35" s="469"/>
      <c r="M35" s="468"/>
      <c r="N35" s="469"/>
      <c r="O35" s="469"/>
      <c r="P35" s="469"/>
      <c r="Q35" s="469"/>
      <c r="R35" s="65"/>
      <c r="S35" s="25"/>
    </row>
    <row r="36" spans="2:19" ht="50.1" customHeight="1">
      <c r="B36" s="59"/>
      <c r="C36" s="477" t="s">
        <v>338</v>
      </c>
      <c r="D36" s="477"/>
      <c r="E36" s="477"/>
      <c r="F36" s="477"/>
      <c r="G36" s="477"/>
      <c r="H36" s="475" t="s">
        <v>2384</v>
      </c>
      <c r="I36" s="476"/>
      <c r="J36" s="468" t="s">
        <v>2565</v>
      </c>
      <c r="K36" s="469"/>
      <c r="L36" s="469"/>
      <c r="M36" s="468" t="s">
        <v>2566</v>
      </c>
      <c r="N36" s="469"/>
      <c r="O36" s="469"/>
      <c r="P36" s="469"/>
      <c r="Q36" s="469"/>
      <c r="R36" s="65"/>
      <c r="S36" s="25"/>
    </row>
    <row r="37" spans="2:19" ht="50.1" customHeight="1" thickBot="1">
      <c r="B37" s="59"/>
      <c r="C37" s="485" t="s">
        <v>337</v>
      </c>
      <c r="D37" s="485"/>
      <c r="E37" s="485"/>
      <c r="F37" s="485"/>
      <c r="G37" s="485"/>
      <c r="H37" s="475" t="s">
        <v>2384</v>
      </c>
      <c r="I37" s="476"/>
      <c r="J37" s="494" t="s">
        <v>2565</v>
      </c>
      <c r="K37" s="495"/>
      <c r="L37" s="495"/>
      <c r="M37" s="494" t="s">
        <v>2566</v>
      </c>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2385</v>
      </c>
      <c r="I40" s="476"/>
      <c r="J40" s="468"/>
      <c r="K40" s="469"/>
      <c r="L40" s="469"/>
      <c r="M40" s="468"/>
      <c r="N40" s="469"/>
      <c r="O40" s="469"/>
      <c r="P40" s="469"/>
      <c r="Q40" s="469"/>
      <c r="R40" s="65"/>
      <c r="S40" s="25"/>
    </row>
    <row r="41" spans="2:19" ht="50.1" customHeight="1" thickBot="1">
      <c r="B41" s="493"/>
      <c r="C41" s="485" t="s">
        <v>343</v>
      </c>
      <c r="D41" s="485"/>
      <c r="E41" s="485"/>
      <c r="F41" s="485"/>
      <c r="G41" s="485"/>
      <c r="H41" s="473" t="s">
        <v>2384</v>
      </c>
      <c r="I41" s="474"/>
      <c r="J41" s="494" t="s">
        <v>2581</v>
      </c>
      <c r="K41" s="495"/>
      <c r="L41" s="495"/>
      <c r="M41" s="494" t="s">
        <v>2570</v>
      </c>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2571</v>
      </c>
      <c r="K49" s="469"/>
      <c r="L49" s="469"/>
      <c r="M49" s="468" t="s">
        <v>2562</v>
      </c>
      <c r="N49" s="469"/>
      <c r="O49" s="469"/>
      <c r="P49" s="469"/>
      <c r="Q49" s="469"/>
      <c r="R49" s="65"/>
      <c r="S49" s="25"/>
    </row>
    <row r="50" spans="2:19" ht="50.1" customHeight="1">
      <c r="B50" s="493"/>
      <c r="C50" s="477" t="s">
        <v>421</v>
      </c>
      <c r="D50" s="477"/>
      <c r="E50" s="477"/>
      <c r="F50" s="477"/>
      <c r="G50" s="477"/>
      <c r="H50" s="475" t="s">
        <v>2384</v>
      </c>
      <c r="I50" s="476"/>
      <c r="J50" s="468" t="s">
        <v>2563</v>
      </c>
      <c r="K50" s="469"/>
      <c r="L50" s="469"/>
      <c r="M50" s="468" t="s">
        <v>2564</v>
      </c>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Y19" sqref="Y19:AA1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c r="AF2" s="548"/>
      <c r="AG2" s="548"/>
      <c r="AH2" s="548"/>
      <c r="AI2" s="548"/>
      <c r="AJ2" s="548"/>
      <c r="AK2" s="548"/>
      <c r="AL2" s="548"/>
      <c r="AM2" s="548"/>
      <c r="AN2" s="549"/>
      <c r="AQ2" s="15" t="str">
        <f>IF($AE$2="","未記入","")</f>
        <v>未記入</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2509</v>
      </c>
      <c r="K7" s="551"/>
      <c r="L7" s="551"/>
      <c r="M7" s="551"/>
      <c r="N7" s="551"/>
      <c r="O7" s="552"/>
      <c r="P7" s="550" t="s">
        <v>2509</v>
      </c>
      <c r="Q7" s="551"/>
      <c r="R7" s="551"/>
      <c r="S7" s="551"/>
      <c r="T7" s="551"/>
      <c r="U7" s="552"/>
      <c r="V7" s="526"/>
      <c r="W7" s="526"/>
      <c r="X7" s="526"/>
      <c r="Y7" s="526"/>
      <c r="Z7" s="526"/>
      <c r="AA7" s="526"/>
      <c r="AB7" s="517"/>
      <c r="AC7" s="518"/>
      <c r="AD7" s="518"/>
      <c r="AE7" s="517" t="s">
        <v>2579</v>
      </c>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2509</v>
      </c>
      <c r="K8" s="515"/>
      <c r="L8" s="515"/>
      <c r="M8" s="515"/>
      <c r="N8" s="515"/>
      <c r="O8" s="516"/>
      <c r="P8" s="514" t="s">
        <v>2509</v>
      </c>
      <c r="Q8" s="515"/>
      <c r="R8" s="515"/>
      <c r="S8" s="515"/>
      <c r="T8" s="515"/>
      <c r="U8" s="516"/>
      <c r="V8" s="528"/>
      <c r="W8" s="528"/>
      <c r="X8" s="528"/>
      <c r="Y8" s="528"/>
      <c r="Z8" s="528"/>
      <c r="AA8" s="528"/>
      <c r="AB8" s="520"/>
      <c r="AC8" s="521"/>
      <c r="AD8" s="521"/>
      <c r="AE8" s="520" t="s">
        <v>2579</v>
      </c>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2509</v>
      </c>
      <c r="Q9" s="515"/>
      <c r="R9" s="515"/>
      <c r="S9" s="515"/>
      <c r="T9" s="515"/>
      <c r="U9" s="516"/>
      <c r="V9" s="528"/>
      <c r="W9" s="528"/>
      <c r="X9" s="528"/>
      <c r="Y9" s="528"/>
      <c r="Z9" s="528"/>
      <c r="AA9" s="528"/>
      <c r="AB9" s="520"/>
      <c r="AC9" s="521"/>
      <c r="AD9" s="521"/>
      <c r="AE9" s="520" t="s">
        <v>2579</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2509</v>
      </c>
      <c r="K10" s="515"/>
      <c r="L10" s="515"/>
      <c r="M10" s="515"/>
      <c r="N10" s="515"/>
      <c r="O10" s="516"/>
      <c r="P10" s="514" t="s">
        <v>2509</v>
      </c>
      <c r="Q10" s="515"/>
      <c r="R10" s="515"/>
      <c r="S10" s="515"/>
      <c r="T10" s="515"/>
      <c r="U10" s="516"/>
      <c r="V10" s="528"/>
      <c r="W10" s="528"/>
      <c r="X10" s="528"/>
      <c r="Y10" s="528"/>
      <c r="Z10" s="528"/>
      <c r="AA10" s="528"/>
      <c r="AB10" s="520"/>
      <c r="AC10" s="521"/>
      <c r="AD10" s="521"/>
      <c r="AE10" s="520" t="s">
        <v>2579</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2509</v>
      </c>
      <c r="K11" s="515"/>
      <c r="L11" s="515"/>
      <c r="M11" s="515"/>
      <c r="N11" s="515"/>
      <c r="O11" s="516"/>
      <c r="P11" s="514" t="s">
        <v>2509</v>
      </c>
      <c r="Q11" s="515"/>
      <c r="R11" s="515"/>
      <c r="S11" s="515"/>
      <c r="T11" s="515"/>
      <c r="U11" s="516"/>
      <c r="V11" s="528"/>
      <c r="W11" s="528"/>
      <c r="X11" s="528"/>
      <c r="Y11" s="528"/>
      <c r="Z11" s="528"/>
      <c r="AA11" s="528"/>
      <c r="AB11" s="520"/>
      <c r="AC11" s="521"/>
      <c r="AD11" s="521"/>
      <c r="AE11" s="520" t="s">
        <v>2579</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2509</v>
      </c>
      <c r="K12" s="515"/>
      <c r="L12" s="515"/>
      <c r="M12" s="515"/>
      <c r="N12" s="515"/>
      <c r="O12" s="516"/>
      <c r="P12" s="514" t="s">
        <v>2509</v>
      </c>
      <c r="Q12" s="515"/>
      <c r="R12" s="515"/>
      <c r="S12" s="515"/>
      <c r="T12" s="515"/>
      <c r="U12" s="516"/>
      <c r="V12" s="528"/>
      <c r="W12" s="528"/>
      <c r="X12" s="528"/>
      <c r="Y12" s="528"/>
      <c r="Z12" s="528"/>
      <c r="AA12" s="528"/>
      <c r="AB12" s="520"/>
      <c r="AC12" s="521"/>
      <c r="AD12" s="521"/>
      <c r="AE12" s="520" t="s">
        <v>2579</v>
      </c>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2509</v>
      </c>
      <c r="K13" s="515"/>
      <c r="L13" s="515"/>
      <c r="M13" s="515"/>
      <c r="N13" s="515"/>
      <c r="O13" s="516"/>
      <c r="P13" s="514" t="s">
        <v>2509</v>
      </c>
      <c r="Q13" s="515"/>
      <c r="R13" s="515"/>
      <c r="S13" s="515"/>
      <c r="T13" s="515"/>
      <c r="U13" s="516"/>
      <c r="V13" s="528"/>
      <c r="W13" s="528"/>
      <c r="X13" s="528"/>
      <c r="Y13" s="528"/>
      <c r="Z13" s="528"/>
      <c r="AA13" s="528"/>
      <c r="AB13" s="520"/>
      <c r="AC13" s="521"/>
      <c r="AD13" s="521"/>
      <c r="AE13" s="520" t="s">
        <v>2579</v>
      </c>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2509</v>
      </c>
      <c r="K14" s="535"/>
      <c r="L14" s="535"/>
      <c r="M14" s="535"/>
      <c r="N14" s="535"/>
      <c r="O14" s="536"/>
      <c r="P14" s="534" t="s">
        <v>2509</v>
      </c>
      <c r="Q14" s="535"/>
      <c r="R14" s="535"/>
      <c r="S14" s="535"/>
      <c r="T14" s="535"/>
      <c r="U14" s="536"/>
      <c r="V14" s="527"/>
      <c r="W14" s="527"/>
      <c r="X14" s="527"/>
      <c r="Y14" s="527"/>
      <c r="Z14" s="527"/>
      <c r="AA14" s="527"/>
      <c r="AB14" s="523"/>
      <c r="AC14" s="524"/>
      <c r="AD14" s="524"/>
      <c r="AE14" s="404" t="s">
        <v>2579</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2509</v>
      </c>
      <c r="K16" s="551"/>
      <c r="L16" s="551"/>
      <c r="M16" s="551"/>
      <c r="N16" s="551"/>
      <c r="O16" s="552"/>
      <c r="P16" s="550" t="s">
        <v>2509</v>
      </c>
      <c r="Q16" s="551"/>
      <c r="R16" s="551"/>
      <c r="S16" s="551"/>
      <c r="T16" s="551"/>
      <c r="U16" s="552"/>
      <c r="V16" s="526"/>
      <c r="W16" s="526"/>
      <c r="X16" s="526"/>
      <c r="Y16" s="526"/>
      <c r="Z16" s="526"/>
      <c r="AA16" s="526"/>
      <c r="AB16" s="517"/>
      <c r="AC16" s="518"/>
      <c r="AD16" s="518"/>
      <c r="AE16" s="517" t="s">
        <v>2580</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2509</v>
      </c>
      <c r="K17" s="515"/>
      <c r="L17" s="515"/>
      <c r="M17" s="515"/>
      <c r="N17" s="515"/>
      <c r="O17" s="516"/>
      <c r="P17" s="514" t="s">
        <v>2509</v>
      </c>
      <c r="Q17" s="515"/>
      <c r="R17" s="515"/>
      <c r="S17" s="515"/>
      <c r="T17" s="515"/>
      <c r="U17" s="516"/>
      <c r="V17" s="528"/>
      <c r="W17" s="528"/>
      <c r="X17" s="528"/>
      <c r="Y17" s="528"/>
      <c r="Z17" s="528"/>
      <c r="AA17" s="528"/>
      <c r="AB17" s="520"/>
      <c r="AC17" s="521"/>
      <c r="AD17" s="521"/>
      <c r="AE17" s="520" t="s">
        <v>2579</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2509</v>
      </c>
      <c r="K18" s="515"/>
      <c r="L18" s="515"/>
      <c r="M18" s="515"/>
      <c r="N18" s="515"/>
      <c r="O18" s="516"/>
      <c r="P18" s="514" t="s">
        <v>2509</v>
      </c>
      <c r="Q18" s="515"/>
      <c r="R18" s="515"/>
      <c r="S18" s="515"/>
      <c r="T18" s="515"/>
      <c r="U18" s="516"/>
      <c r="V18" s="528"/>
      <c r="W18" s="528"/>
      <c r="X18" s="528"/>
      <c r="Y18" s="528"/>
      <c r="Z18" s="528"/>
      <c r="AA18" s="528"/>
      <c r="AB18" s="520"/>
      <c r="AC18" s="521"/>
      <c r="AD18" s="521"/>
      <c r="AE18" s="520" t="s">
        <v>2579</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2509</v>
      </c>
      <c r="K19" s="515"/>
      <c r="L19" s="515"/>
      <c r="M19" s="515"/>
      <c r="N19" s="515"/>
      <c r="O19" s="516"/>
      <c r="P19" s="514" t="s">
        <v>2510</v>
      </c>
      <c r="Q19" s="515"/>
      <c r="R19" s="515"/>
      <c r="S19" s="515"/>
      <c r="T19" s="515"/>
      <c r="U19" s="516"/>
      <c r="V19" s="528" t="s">
        <v>2520</v>
      </c>
      <c r="W19" s="528"/>
      <c r="X19" s="528"/>
      <c r="Y19" s="528"/>
      <c r="Z19" s="528"/>
      <c r="AA19" s="528"/>
      <c r="AB19" s="520"/>
      <c r="AC19" s="521"/>
      <c r="AD19" s="521"/>
      <c r="AE19" s="520" t="s">
        <v>2578</v>
      </c>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2510</v>
      </c>
      <c r="Q20" s="515"/>
      <c r="R20" s="515"/>
      <c r="S20" s="515"/>
      <c r="T20" s="515"/>
      <c r="U20" s="516"/>
      <c r="V20" s="528"/>
      <c r="W20" s="528"/>
      <c r="X20" s="528"/>
      <c r="Y20" s="528" t="s">
        <v>2520</v>
      </c>
      <c r="Z20" s="528"/>
      <c r="AA20" s="528"/>
      <c r="AB20" s="520" t="s">
        <v>2572</v>
      </c>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2510</v>
      </c>
      <c r="Q21" s="515"/>
      <c r="R21" s="515"/>
      <c r="S21" s="515"/>
      <c r="T21" s="515"/>
      <c r="U21" s="516"/>
      <c r="V21" s="528" t="s">
        <v>2520</v>
      </c>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2510</v>
      </c>
      <c r="Q22" s="515"/>
      <c r="R22" s="515"/>
      <c r="S22" s="515"/>
      <c r="T22" s="515"/>
      <c r="U22" s="516"/>
      <c r="V22" s="528"/>
      <c r="W22" s="528"/>
      <c r="X22" s="528"/>
      <c r="Y22" s="528" t="s">
        <v>2520</v>
      </c>
      <c r="Z22" s="528"/>
      <c r="AA22" s="528"/>
      <c r="AB22" s="520" t="s">
        <v>2572</v>
      </c>
      <c r="AC22" s="521"/>
      <c r="AD22" s="521"/>
      <c r="AE22" s="520" t="s">
        <v>2577</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2509</v>
      </c>
      <c r="K23" s="515"/>
      <c r="L23" s="515"/>
      <c r="M23" s="515"/>
      <c r="N23" s="515"/>
      <c r="O23" s="516"/>
      <c r="P23" s="514" t="s">
        <v>2509</v>
      </c>
      <c r="Q23" s="515"/>
      <c r="R23" s="515"/>
      <c r="S23" s="515"/>
      <c r="T23" s="515"/>
      <c r="U23" s="516"/>
      <c r="V23" s="528" t="s">
        <v>2520</v>
      </c>
      <c r="W23" s="528"/>
      <c r="X23" s="528"/>
      <c r="Y23" s="528"/>
      <c r="Z23" s="528"/>
      <c r="AA23" s="528"/>
      <c r="AB23" s="520"/>
      <c r="AC23" s="521"/>
      <c r="AD23" s="521"/>
      <c r="AE23" s="520"/>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2509</v>
      </c>
      <c r="K24" s="515"/>
      <c r="L24" s="515"/>
      <c r="M24" s="515"/>
      <c r="N24" s="515"/>
      <c r="O24" s="516"/>
      <c r="P24" s="514" t="s">
        <v>2510</v>
      </c>
      <c r="Q24" s="515"/>
      <c r="R24" s="515"/>
      <c r="S24" s="515"/>
      <c r="T24" s="515"/>
      <c r="U24" s="516"/>
      <c r="V24" s="528" t="s">
        <v>2520</v>
      </c>
      <c r="W24" s="528"/>
      <c r="X24" s="528"/>
      <c r="Y24" s="528"/>
      <c r="Z24" s="528"/>
      <c r="AA24" s="528"/>
      <c r="AB24" s="520"/>
      <c r="AC24" s="521"/>
      <c r="AD24" s="521"/>
      <c r="AE24" s="520" t="s">
        <v>2576</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2510</v>
      </c>
      <c r="Q25" s="535"/>
      <c r="R25" s="535"/>
      <c r="S25" s="535"/>
      <c r="T25" s="535"/>
      <c r="U25" s="536"/>
      <c r="V25" s="527" t="s">
        <v>2520</v>
      </c>
      <c r="W25" s="527"/>
      <c r="X25" s="527"/>
      <c r="Y25" s="527"/>
      <c r="Z25" s="527"/>
      <c r="AA25" s="527"/>
      <c r="AB25" s="523"/>
      <c r="AC25" s="524"/>
      <c r="AD25" s="524"/>
      <c r="AE25" s="523" t="s">
        <v>2575</v>
      </c>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2510</v>
      </c>
      <c r="Q27" s="551"/>
      <c r="R27" s="551"/>
      <c r="S27" s="551"/>
      <c r="T27" s="551"/>
      <c r="U27" s="552"/>
      <c r="V27" s="526"/>
      <c r="W27" s="526"/>
      <c r="X27" s="526"/>
      <c r="Y27" s="526" t="s">
        <v>2520</v>
      </c>
      <c r="Z27" s="526"/>
      <c r="AA27" s="526"/>
      <c r="AB27" s="517" t="s">
        <v>2572</v>
      </c>
      <c r="AC27" s="518"/>
      <c r="AD27" s="518"/>
      <c r="AE27" s="517" t="s">
        <v>2573</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2509</v>
      </c>
      <c r="K28" s="515"/>
      <c r="L28" s="515"/>
      <c r="M28" s="515"/>
      <c r="N28" s="515"/>
      <c r="O28" s="516"/>
      <c r="P28" s="514" t="s">
        <v>2510</v>
      </c>
      <c r="Q28" s="515"/>
      <c r="R28" s="515"/>
      <c r="S28" s="515"/>
      <c r="T28" s="515"/>
      <c r="U28" s="516"/>
      <c r="V28" s="528" t="s">
        <v>2520</v>
      </c>
      <c r="W28" s="528"/>
      <c r="X28" s="528"/>
      <c r="Y28" s="528"/>
      <c r="Z28" s="528"/>
      <c r="AA28" s="528"/>
      <c r="AB28" s="520"/>
      <c r="AC28" s="521"/>
      <c r="AD28" s="521"/>
      <c r="AE28" s="520" t="s">
        <v>2574</v>
      </c>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2509</v>
      </c>
      <c r="K29" s="515"/>
      <c r="L29" s="515"/>
      <c r="M29" s="515"/>
      <c r="N29" s="515"/>
      <c r="O29" s="516"/>
      <c r="P29" s="514" t="s">
        <v>2510</v>
      </c>
      <c r="Q29" s="515"/>
      <c r="R29" s="515"/>
      <c r="S29" s="515"/>
      <c r="T29" s="515"/>
      <c r="U29" s="516"/>
      <c r="V29" s="528" t="s">
        <v>2520</v>
      </c>
      <c r="W29" s="528"/>
      <c r="X29" s="528"/>
      <c r="Y29" s="528"/>
      <c r="Z29" s="528"/>
      <c r="AA29" s="528"/>
      <c r="AB29" s="520"/>
      <c r="AC29" s="521"/>
      <c r="AD29" s="521"/>
      <c r="AE29" s="520" t="s">
        <v>2574</v>
      </c>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2509</v>
      </c>
      <c r="K30" s="515"/>
      <c r="L30" s="515"/>
      <c r="M30" s="515"/>
      <c r="N30" s="515"/>
      <c r="O30" s="516"/>
      <c r="P30" s="514" t="s">
        <v>2510</v>
      </c>
      <c r="Q30" s="515"/>
      <c r="R30" s="515"/>
      <c r="S30" s="515"/>
      <c r="T30" s="515"/>
      <c r="U30" s="516"/>
      <c r="V30" s="528" t="s">
        <v>2520</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2509</v>
      </c>
      <c r="K31" s="535"/>
      <c r="L31" s="535"/>
      <c r="M31" s="535"/>
      <c r="N31" s="535"/>
      <c r="O31" s="536"/>
      <c r="P31" s="534" t="s">
        <v>2510</v>
      </c>
      <c r="Q31" s="535"/>
      <c r="R31" s="535"/>
      <c r="S31" s="535"/>
      <c r="T31" s="535"/>
      <c r="U31" s="536"/>
      <c r="V31" s="527" t="s">
        <v>2520</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2509</v>
      </c>
      <c r="K33" s="551"/>
      <c r="L33" s="551"/>
      <c r="M33" s="551"/>
      <c r="N33" s="551"/>
      <c r="O33" s="552"/>
      <c r="P33" s="550" t="s">
        <v>2509</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2509</v>
      </c>
      <c r="K34" s="515"/>
      <c r="L34" s="515"/>
      <c r="M34" s="515"/>
      <c r="N34" s="515"/>
      <c r="O34" s="516"/>
      <c r="P34" s="514" t="s">
        <v>2509</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2509</v>
      </c>
      <c r="K35" s="535"/>
      <c r="L35" s="535"/>
      <c r="M35" s="535"/>
      <c r="N35" s="535"/>
      <c r="O35" s="536"/>
      <c r="P35" s="534" t="s">
        <v>2509</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MHA2-5</cp:lastModifiedBy>
  <cp:lastPrinted>2021-03-04T10:23:32Z</cp:lastPrinted>
  <dcterms:created xsi:type="dcterms:W3CDTF">2020-12-23T05:28:24Z</dcterms:created>
  <dcterms:modified xsi:type="dcterms:W3CDTF">2023-07-24T03:36:41Z</dcterms:modified>
</cp:coreProperties>
</file>