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egao11\Desktop\"/>
    </mc:Choice>
  </mc:AlternateContent>
  <xr:revisionPtr revIDLastSave="0" documentId="13_ncr:1_{E7B9F6D2-F03A-446A-B468-8976AB528C2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764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<sst xmlns="http://schemas.openxmlformats.org/spreadsheetml/2006/main" count="3017" uniqueCount="2576">
  <si>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</si>
  <si>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</si>
  <si>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</si>
  <si>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</si>
  <si>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</si>
  <si>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</si>
  <si>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</si>
  <si>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</si>
  <si>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</si>
  <si>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</si>
  <si>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</si>
  <si>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</si>
  <si>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</si>
  <si>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</si>
  <si>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</si>
  <si>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</si>
  <si>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</si>
  <si>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</si>
  <si>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</si>
  <si>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</si>
  <si>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</si>
  <si>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</si>
  <si>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</si>
  <si>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</si>
  <si>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</si>
  <si>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</si>
  <si>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</si>
  <si>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</si>
  <si>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</si>
  <si>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</si>
  <si>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</si>
  <si>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</si>
  <si>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</si>
  <si>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</si>
  <si>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</si>
  <si>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</si>
  <si>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</si>
  <si>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</si>
  <si>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</si>
  <si>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</si>
  <si>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</si>
  <si>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</si>
  <si>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</si>
  <si>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</si>
  <si>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</si>
  <si>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</si>
  <si>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</si>
  <si>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</si>
  <si>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</si>
  <si>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</si>
  <si>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</si>
  <si>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</si>
  <si>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</si>
  <si>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</si>
  <si>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</si>
  <si>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</si>
  <si>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</si>
  <si>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</si>
  <si>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</si>
  <si>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</si>
  <si>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</si>
  <si>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</si>
  <si>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</si>
  <si>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</si>
  <si>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</si>
  <si>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</si>
  <si>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</si>
  <si>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</si>
  <si>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</si>
  <si>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</si>
  <si>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</si>
  <si>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</si>
  <si>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</si>
  <si>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</si>
  <si>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</si>
  <si>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</si>
  <si>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</si>
  <si>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</si>
  <si>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</si>
  <si>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</si>
  <si>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</si>
  <si>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</si>
  <si>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</si>
  <si>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</si>
  <si>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</si>
  <si>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</si>
  <si>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</si>
  <si>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</si>
  <si>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</si>
  <si>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</si>
  <si>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</si>
  <si>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</si>
  <si>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</si>
  <si>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</si>
  <si>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</si>
  <si>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</si>
  <si>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</si>
  <si>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</si>
  <si>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</si>
  <si>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</si>
  <si>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</si>
  <si>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</si>
  <si>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</si>
  <si>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</si>
  <si>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</si>
  <si>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</si>
  <si>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</si>
  <si>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</si>
  <si>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</si>
  <si>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</si>
  <si>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</si>
  <si>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</si>
  <si>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</si>
  <si>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</si>
  <si>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</si>
  <si>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</si>
  <si>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</si>
  <si>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</si>
  <si>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</si>
  <si>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</si>
  <si>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</si>
  <si>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</si>
  <si>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</si>
  <si>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</si>
  <si>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</si>
  <si>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</si>
  <si>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</si>
  <si>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</si>
  <si>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</si>
  <si>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</si>
  <si>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</si>
  <si>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</si>
  <si>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</si>
  <si>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</si>
  <si>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</si>
  <si>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</si>
  <si>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</si>
  <si>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</si>
  <si>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</si>
  <si>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</si>
  <si>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</si>
  <si>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</si>
  <si>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</si>
  <si>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</si>
  <si>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</si>
  <si>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</si>
  <si>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</si>
  <si>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</si>
  <si>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</si>
  <si>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</si>
  <si>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</si>
  <si>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</si>
  <si>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</si>
  <si>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</si>
  <si>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</si>
  <si>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</si>
  <si>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</si>
  <si>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</si>
  <si>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</si>
  <si>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</si>
  <si>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</si>
  <si>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</si>
  <si>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</si>
  <si>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</si>
  <si>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</si>
  <si>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</si>
  <si>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</si>
  <si>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</si>
  <si>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</si>
  <si>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</si>
  <si>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</si>
  <si>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</si>
  <si>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</si>
  <si>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</si>
  <si>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</si>
  <si>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</si>
  <si>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</si>
  <si>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</si>
  <si>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</si>
  <si>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</si>
  <si>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</si>
  <si>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</si>
  <si>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</si>
  <si>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</si>
  <si>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</si>
  <si>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</si>
  <si>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</si>
  <si>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</si>
  <si>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</si>
  <si>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</si>
  <si>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</si>
  <si>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</si>
  <si>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</si>
  <si>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</si>
  <si>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</si>
  <si>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</si>
  <si>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</si>
  <si>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</si>
  <si>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</si>
  <si>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</si>
  <si>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</si>
  <si>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</si>
  <si>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</si>
  <si>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</si>
  <si>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</si>
  <si>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</si>
  <si>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</si>
  <si>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</si>
  <si>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</si>
  <si>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</si>
  <si>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</si>
  <si>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</si>
  <si>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</si>
  <si>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</si>
  <si>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</si>
  <si>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</si>
  <si>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</si>
  <si>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</si>
  <si>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</si>
  <si>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</si>
  <si>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</si>
  <si>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</si>
  <si>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</si>
  <si>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</si>
  <si>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</si>
  <si>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</si>
  <si>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</si>
  <si>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</si>
  <si>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</si>
  <si>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</si>
  <si>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</si>
  <si>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</si>
  <si>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</si>
  <si>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</si>
  <si>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</si>
  <si>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</si>
  <si>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</si>
  <si>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</si>
  <si>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</si>
  <si>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</si>
  <si>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</si>
  <si>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</si>
  <si>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</si>
  <si>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</si>
  <si>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</si>
  <si>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</si>
  <si>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</si>
  <si>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</si>
  <si>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</si>
  <si>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</si>
  <si>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</si>
  <si>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</si>
  <si>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</si>
  <si>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</si>
  <si>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</si>
  <si>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</si>
  <si>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</si>
  <si>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</si>
  <si>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</si>
  <si>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</si>
  <si>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</si>
  <si>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</si>
  <si>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</si>
  <si>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</si>
  <si>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</si>
  <si>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</si>
  <si>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</si>
  <si>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</si>
  <si>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</si>
  <si>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</si>
  <si>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</si>
  <si>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</si>
  <si>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</si>
  <si>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</si>
  <si>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</si>
  <si>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</si>
  <si>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</si>
  <si>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</si>
  <si>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</si>
  <si>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</si>
  <si>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</si>
  <si>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</si>
  <si>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</si>
  <si>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</si>
  <si>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</si>
  <si>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</si>
  <si>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</si>
  <si>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</si>
  <si>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</si>
  <si>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</si>
  <si>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</si>
  <si>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</si>
  <si>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</si>
  <si>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</si>
  <si>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</si>
  <si>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</si>
  <si>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</si>
  <si>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</si>
  <si>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</si>
  <si>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</si>
  <si>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</si>
  <si>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</si>
  <si>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</si>
  <si>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</si>
  <si>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</si>
  <si>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</si>
  <si>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</si>
  <si>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</si>
  <si>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</si>
  <si>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</si>
  <si>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</si>
  <si>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</si>
  <si>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</si>
  <si>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</si>
  <si>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</si>
  <si>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</si>
  <si>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</si>
  <si>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</si>
  <si>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</si>
  <si>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</si>
  <si>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</si>
  <si>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</si>
  <si>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</si>
  <si>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</si>
  <si>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</si>
  <si>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</si>
  <si>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</si>
  <si>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</si>
  <si>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</si>
  <si>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</si>
  <si>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</si>
  <si>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</si>
  <si>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</si>
  <si>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</si>
  <si>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</si>
  <si>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</si>
  <si>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</si>
  <si>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</si>
  <si>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</si>
  <si>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</si>
  <si>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</si>
  <si>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</si>
  <si>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</si>
  <si>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</si>
  <si>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</si>
  <si>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</si>
  <si>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</si>
  <si>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</si>
  <si>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</si>
  <si>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</si>
  <si>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</si>
  <si>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</si>
  <si>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</si>
  <si>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</si>
  <si>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</si>
  <si>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</si>
  <si>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</si>
  <si>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</si>
  <si>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</si>
  <si>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</si>
  <si>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</si>
  <si>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</si>
  <si>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</si>
  <si>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</si>
  <si>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</si>
  <si>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</si>
  <si>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</si>
  <si>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</si>
  <si>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</si>
  <si>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</si>
  <si>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</si>
  <si>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</si>
  <si>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</si>
  <si>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</si>
  <si>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</si>
  <si>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</si>
  <si>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</si>
  <si>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</si>
  <si>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</si>
  <si>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</si>
  <si>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</si>
  <si>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</si>
  <si>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</si>
  <si>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</si>
  <si>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</si>
  <si>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</si>
  <si>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</si>
  <si>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</si>
  <si>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</si>
  <si>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</si>
  <si>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</si>
  <si>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</si>
  <si>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</si>
  <si>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</si>
  <si>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</si>
  <si>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</si>
  <si>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</si>
  <si>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</si>
  <si>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</si>
  <si>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</si>
  <si>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</si>
  <si>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</si>
  <si>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</si>
  <si>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</si>
  <si>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</si>
  <si>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</si>
  <si>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</si>
  <si>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</si>
  <si>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</si>
  <si>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</si>
  <si>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</si>
  <si>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</si>
  <si>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</si>
  <si>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</si>
  <si>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</si>
  <si>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</si>
  <si>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</si>
  <si>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</si>
  <si>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</si>
  <si>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</si>
  <si>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</si>
  <si>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</si>
  <si>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</si>
  <si>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</si>
  <si>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</si>
  <si>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</si>
  <si>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</si>
  <si>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</si>
  <si>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</si>
  <si>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</si>
  <si>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</si>
  <si>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</si>
  <si>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</si>
  <si>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</si>
  <si>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</si>
  <si>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</si>
  <si>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</si>
  <si>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</si>
  <si>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</si>
  <si>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</si>
  <si>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</si>
  <si>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</si>
  <si>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</si>
  <si>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</si>
  <si>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</si>
  <si>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</si>
  <si>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</si>
  <si>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</si>
  <si>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</si>
  <si>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</si>
  <si>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</si>
  <si>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</si>
  <si>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</si>
  <si>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</si>
  <si>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</si>
  <si>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</si>
  <si>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</si>
  <si>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</si>
  <si>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</si>
  <si>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</si>
  <si>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</si>
  <si>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</si>
  <si>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</si>
  <si>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</si>
  <si>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</si>
  <si>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</si>
  <si>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</si>
  <si>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</si>
  <si>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</si>
  <si>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</si>
  <si>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</si>
  <si>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</si>
  <si>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</si>
  <si>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</si>
  <si>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</si>
  <si>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</si>
  <si>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</si>
  <si>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</si>
  <si>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</si>
  <si>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</si>
  <si>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</si>
  <si>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</si>
  <si>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</si>
  <si>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</si>
  <si>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</si>
  <si>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</si>
  <si>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</si>
  <si>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</si>
  <si>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</si>
  <si>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</si>
  <si>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</si>
  <si>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</si>
  <si>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</si>
  <si>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</si>
  <si>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</si>
  <si>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</si>
  <si>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</si>
  <si>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</si>
  <si>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</si>
  <si>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</si>
  <si>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</si>
  <si>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</si>
  <si>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</si>
  <si>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</si>
  <si>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</si>
  <si>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</si>
  <si>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</si>
  <si>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</si>
  <si>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</si>
  <si>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</si>
  <si>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</si>
  <si>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</si>
  <si>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</si>
  <si>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</si>
  <si>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</si>
  <si>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</si>
  <si>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</si>
  <si>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</si>
  <si>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</si>
  <si>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</si>
  <si>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</si>
  <si>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</si>
  <si>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</si>
  <si>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</si>
  <si>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</si>
  <si>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</si>
  <si>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</si>
  <si>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</si>
  <si>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</si>
  <si>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</si>
  <si>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</si>
  <si>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</si>
  <si>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</si>
  <si>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</si>
  <si>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</si>
  <si>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</si>
  <si>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</si>
  <si>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</si>
  <si>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</si>
  <si>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</si>
  <si>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</si>
  <si>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</si>
  <si>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</si>
  <si>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</si>
  <si>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</si>
  <si>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</si>
  <si>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</si>
  <si>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</si>
  <si>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</si>
  <si>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</si>
  <si>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</si>
  <si>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</si>
  <si>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</si>
  <si>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</si>
  <si>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</si>
  <si>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</si>
  <si>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</si>
  <si>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</si>
  <si>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</si>
  <si>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</si>
  <si>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</si>
  <si>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</si>
  <si>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</si>
  <si>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</si>
  <si>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</si>
  <si>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</si>
  <si>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</si>
  <si>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</si>
  <si>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</si>
  <si>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</si>
  <si>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</si>
  <si>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</si>
  <si>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</si>
  <si>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</si>
  <si>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</si>
  <si>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</si>
  <si>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</si>
  <si>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</si>
  <si>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</si>
  <si>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</si>
  <si>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</si>
  <si>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</si>
  <si>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</si>
  <si>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</si>
  <si>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</si>
  <si>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</si>
  <si>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</si>
  <si>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</si>
  <si>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</si>
  <si>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</si>
  <si>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</si>
  <si>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</si>
  <si>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</si>
  <si>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</si>
  <si>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</si>
  <si>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</si>
  <si>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</si>
  <si>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</si>
  <si>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</si>
  <si>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</si>
  <si>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</si>
  <si>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</si>
  <si>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</si>
  <si>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</si>
  <si>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</si>
  <si>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</si>
  <si>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</si>
  <si>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</si>
  <si>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</si>
  <si>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</si>
  <si>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</si>
  <si>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</si>
  <si>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</si>
  <si>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</si>
  <si>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</si>
  <si>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</si>
  <si>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</si>
  <si>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</si>
  <si>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</si>
  <si>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</si>
  <si>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</si>
  <si>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</si>
  <si>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</si>
  <si>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</si>
  <si>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</si>
  <si>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</si>
  <si>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</si>
  <si>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</si>
  <si>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</si>
  <si>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</si>
  <si>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</si>
  <si>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</si>
  <si>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</si>
  <si>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</si>
  <si>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</si>
  <si>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</si>
  <si>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</si>
  <si>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</si>
  <si>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</si>
  <si>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</si>
  <si>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</si>
  <si>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</si>
  <si>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</si>
  <si>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</si>
  <si>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</si>
  <si>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</si>
  <si>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</si>
  <si>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</si>
  <si>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</si>
  <si>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</si>
  <si>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</si>
  <si>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</si>
  <si>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</si>
  <si>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</si>
  <si>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</si>
  <si>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</si>
  <si>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</si>
  <si>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</si>
  <si>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</si>
  <si>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</si>
  <si>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</si>
  <si>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</si>
  <si>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</si>
  <si>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</si>
  <si>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</si>
  <si>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</si>
  <si>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</si>
  <si>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</si>
  <si>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</si>
  <si>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</si>
  <si>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</si>
  <si>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</si>
  <si>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</si>
  <si>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</si>
  <si>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</si>
  <si>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</si>
  <si>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</si>
  <si>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</si>
  <si>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</si>
  <si>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</si>
  <si>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</si>
  <si>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</si>
  <si>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</si>
  <si>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</si>
  <si>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</si>
  <si>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</si>
  <si>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</si>
  <si>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</si>
  <si>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</si>
  <si>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</si>
  <si>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</si>
  <si>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</si>
  <si>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</si>
  <si>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</si>
  <si>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</si>
  <si>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</si>
  <si>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</si>
  <si>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</si>
  <si>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</si>
  <si>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</si>
  <si>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</si>
  <si>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</si>
  <si>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</si>
  <si>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</si>
  <si>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</si>
  <si>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</si>
  <si>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</si>
  <si>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</si>
  <si>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</si>
  <si>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</si>
  <si>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</si>
  <si>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</si>
  <si>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</si>
  <si>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</si>
  <si>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</si>
  <si>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</si>
  <si>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</si>
  <si>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</si>
  <si>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</si>
  <si>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</si>
  <si>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</si>
  <si>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</si>
  <si>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</si>
  <si>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</si>
  <si>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</si>
  <si>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</si>
  <si>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</si>
  <si>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</si>
  <si>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</si>
  <si>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</si>
  <si>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</si>
  <si>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</si>
  <si>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</si>
  <si>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</si>
  <si>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</si>
  <si>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</si>
  <si>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</si>
  <si>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</si>
  <si>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</si>
  <si>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</si>
  <si>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</si>
  <si>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</si>
  <si>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</si>
  <si>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</si>
  <si>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</si>
  <si>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</si>
  <si>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</si>
  <si>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</si>
  <si>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</si>
  <si>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</si>
  <si>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</si>
  <si>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</si>
  <si>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</si>
  <si>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</si>
  <si>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</si>
  <si>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</si>
  <si>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</si>
  <si>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</si>
  <si>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</si>
  <si>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</si>
  <si>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</si>
  <si>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</si>
  <si>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</si>
  <si>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</si>
  <si>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</si>
  <si>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</si>
  <si>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</si>
  <si>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</si>
  <si>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</si>
  <si>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</si>
  <si>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</si>
  <si>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</si>
  <si>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</si>
  <si>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</si>
  <si>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</si>
  <si>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</si>
  <si>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</si>
  <si>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</si>
  <si>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</si>
  <si>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</si>
  <si>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</si>
  <si>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</si>
  <si>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</si>
  <si>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</si>
  <si>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</si>
  <si>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</si>
  <si>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</si>
  <si>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</si>
  <si>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</si>
  <si>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</si>
  <si>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</si>
  <si>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</si>
  <si>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</si>
  <si>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</si>
  <si>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</si>
  <si>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</si>
  <si>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</si>
  <si>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</si>
  <si>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</si>
  <si>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</si>
  <si>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</si>
  <si>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</si>
  <si>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</si>
  <si>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</si>
  <si>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</si>
  <si>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</si>
  <si>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</si>
  <si>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</si>
  <si>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</si>
  <si>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</si>
  <si>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</si>
  <si>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</si>
  <si>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</si>
  <si>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</si>
  <si>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</si>
  <si>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</si>
  <si>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</si>
  <si>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</si>
  <si>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</si>
  <si>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</si>
  <si>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</si>
  <si>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</si>
  <si>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</si>
  <si>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</si>
  <si>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</si>
  <si>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</si>
  <si>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</si>
  <si>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</si>
  <si>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</si>
  <si>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</si>
  <si>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</si>
  <si>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</si>
  <si>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</si>
  <si>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</si>
  <si>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</si>
  <si>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</si>
  <si>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</si>
  <si>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</si>
  <si>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</si>
  <si>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</si>
  <si>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</si>
  <si>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</si>
  <si>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</si>
  <si>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</si>
  <si>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</si>
  <si>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</si>
  <si>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</si>
  <si>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</si>
  <si>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</si>
  <si>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</si>
  <si>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</si>
  <si>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</si>
  <si>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</si>
  <si>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</si>
  <si>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</si>
  <si>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</si>
  <si>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</si>
  <si>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</si>
  <si>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</si>
  <si>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</si>
  <si>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</si>
  <si>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</si>
  <si>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</si>
  <si>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</si>
  <si>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</si>
  <si>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</si>
  <si>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</si>
  <si>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</si>
  <si>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</si>
  <si>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</si>
  <si>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</si>
  <si>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</si>
  <si>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</si>
  <si>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</si>
  <si>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</si>
  <si>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</si>
  <si>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</si>
  <si>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</si>
  <si>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</si>
  <si>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</si>
  <si>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</si>
  <si>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</si>
  <si>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</si>
  <si>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</si>
  <si>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</si>
  <si>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</si>
  <si>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</si>
  <si>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</si>
  <si>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</si>
  <si>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</si>
  <si>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</si>
  <si>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</si>
  <si>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</si>
  <si>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</si>
  <si>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</si>
  <si>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</si>
  <si>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</si>
  <si>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</si>
  <si>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</si>
  <si>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</si>
  <si>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</si>
  <si>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</si>
  <si>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</si>
  <si>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</si>
  <si>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</si>
  <si>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</si>
  <si>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</si>
  <si>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</si>
  <si>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</si>
  <si>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</si>
  <si>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</si>
  <si>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</si>
  <si>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</si>
  <si>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</si>
  <si>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</si>
  <si>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</si>
  <si>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</si>
  <si>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</si>
  <si>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</si>
  <si>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</si>
  <si>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</si>
  <si>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</si>
  <si>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</si>
  <si>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</si>
  <si>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</si>
  <si>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</si>
  <si>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</si>
  <si>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</si>
  <si>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</si>
  <si>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</si>
  <si>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</si>
  <si>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</si>
  <si>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</si>
  <si>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</si>
  <si>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</si>
  <si>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</si>
  <si>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</si>
  <si>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</si>
  <si>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</si>
  <si>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</si>
  <si>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</si>
  <si>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</si>
  <si>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</si>
  <si>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</si>
  <si>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</si>
  <si>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</si>
  <si>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</si>
  <si>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</si>
  <si>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</si>
  <si>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</si>
  <si>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</si>
  <si>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</si>
  <si>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</si>
  <si>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</si>
  <si>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</si>
  <si>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</si>
  <si>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</si>
  <si>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</si>
  <si>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</si>
  <si>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</si>
  <si>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</si>
  <si>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</si>
  <si>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</si>
  <si>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</si>
  <si>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</si>
  <si>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</si>
  <si>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</si>
  <si>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</si>
  <si>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</si>
  <si>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</si>
  <si>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</si>
  <si>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</si>
  <si>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</si>
  <si>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</si>
  <si>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</si>
  <si>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</si>
  <si>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</si>
  <si>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</si>
  <si>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</si>
  <si>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</si>
  <si>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</si>
  <si>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</si>
  <si>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</si>
  <si>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</si>
  <si>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</si>
  <si>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</si>
  <si>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</si>
  <si>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</si>
  <si>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</si>
  <si>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</si>
  <si>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</si>
  <si>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</si>
  <si>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</si>
  <si>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</si>
  <si>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</si>
  <si>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</si>
  <si>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</si>
  <si>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</si>
  <si>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</si>
  <si>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</si>
  <si>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</si>
  <si>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</si>
  <si>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</si>
  <si>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</si>
  <si>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</si>
  <si>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</si>
  <si>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</si>
  <si>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</si>
  <si>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</si>
  <si>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</si>
  <si>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</si>
  <si>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</si>
  <si>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</si>
  <si>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</si>
  <si>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</si>
  <si>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</si>
  <si>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</si>
  <si>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</si>
  <si>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</si>
  <si>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</si>
  <si>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</si>
  <si>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</si>
  <si>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</si>
  <si>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</si>
  <si>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</si>
  <si>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</si>
  <si>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</si>
  <si>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</si>
  <si>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</si>
  <si>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</si>
  <si>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</si>
  <si>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</si>
  <si>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</si>
  <si>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</si>
  <si>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</si>
  <si>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</si>
  <si>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</si>
  <si>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</si>
  <si>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</si>
  <si>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</si>
  <si>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</si>
  <si>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</si>
  <si>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</si>
  <si>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</si>
  <si>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</si>
  <si>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</si>
  <si>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</si>
  <si>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</si>
  <si>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</si>
  <si>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</si>
  <si>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</si>
  <si>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</si>
  <si>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</si>
  <si>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</si>
  <si>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</si>
  <si>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</si>
  <si>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</si>
  <si>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</si>
  <si>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</si>
  <si>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</si>
  <si>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</si>
  <si>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</si>
  <si>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</si>
  <si>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</si>
  <si>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</si>
  <si>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</si>
  <si>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</si>
  <si>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</si>
  <si>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</si>
  <si>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</si>
  <si>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</si>
  <si>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</si>
  <si>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</si>
  <si>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</si>
  <si>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</si>
  <si>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</si>
  <si>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</si>
  <si>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</si>
  <si>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</si>
  <si>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</si>
  <si>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</si>
  <si>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</si>
  <si>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</si>
  <si>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</si>
  <si>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</si>
  <si>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</si>
  <si>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</si>
  <si>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</si>
  <si>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</si>
  <si>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</si>
  <si>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</si>
  <si>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</si>
  <si>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</si>
  <si>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</si>
  <si>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</si>
  <si>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</si>
  <si>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</si>
  <si>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</si>
  <si>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</si>
  <si>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</si>
  <si>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</si>
  <si>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</si>
  <si>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</si>
  <si>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</si>
  <si>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</si>
  <si>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</si>
  <si>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</si>
  <si>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</si>
  <si>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</si>
  <si>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</si>
  <si>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</si>
  <si>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</si>
  <si>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</si>
  <si>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</si>
  <si>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</si>
  <si>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</si>
  <si>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</si>
  <si>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</si>
  <si>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</si>
  <si>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</si>
  <si>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</si>
  <si>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</si>
  <si>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</si>
  <si>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</si>
  <si>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</si>
  <si>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</si>
  <si>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</si>
  <si>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</si>
  <si>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</si>
  <si>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</si>
  <si>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</si>
  <si>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</si>
  <si>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</si>
  <si>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</si>
  <si>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</si>
  <si>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</si>
  <si>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</si>
  <si>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</si>
  <si>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</si>
  <si>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</si>
  <si>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</si>
  <si>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</si>
  <si>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</si>
  <si>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</si>
  <si>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</si>
  <si>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</si>
  <si>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</si>
  <si>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</si>
  <si>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</si>
  <si>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</si>
  <si>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</si>
  <si>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</si>
  <si>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</si>
  <si>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</si>
  <si>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</si>
  <si>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</si>
  <si>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</si>
  <si>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</si>
  <si>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</si>
  <si>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</si>
  <si>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</si>
  <si>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</si>
  <si>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</si>
  <si>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</si>
  <si>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</si>
  <si>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</si>
  <si>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</si>
  <si>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</si>
  <si>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</si>
  <si>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</si>
  <si>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</si>
  <si>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</si>
  <si>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</si>
  <si>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</si>
  <si>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</si>
  <si>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</si>
  <si>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</si>
  <si>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</si>
  <si>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</si>
  <si>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</si>
  <si>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</si>
  <si>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</si>
  <si>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</si>
  <si>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</si>
  <si>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</si>
  <si>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</si>
  <si>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</si>
  <si>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</si>
  <si>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</si>
  <si>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</si>
  <si>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</si>
  <si>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</si>
  <si>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</si>
  <si>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</si>
  <si>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</si>
  <si>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</si>
  <si>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</si>
  <si>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</si>
  <si>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</si>
  <si>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</si>
  <si>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</si>
  <si>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</si>
  <si>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</si>
  <si>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</si>
  <si>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</si>
  <si>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</si>
  <si>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</si>
  <si>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</si>
  <si>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</si>
  <si>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</si>
  <si>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</si>
  <si>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</si>
  <si>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</si>
  <si>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</si>
  <si>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</si>
  <si>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</si>
  <si>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</si>
  <si>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</si>
  <si>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</si>
  <si>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</si>
  <si>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</si>
  <si>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</si>
  <si>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</si>
  <si>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</si>
  <si>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</si>
  <si>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</si>
  <si>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</si>
  <si>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</si>
  <si>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</si>
  <si>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</si>
  <si>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</si>
  <si>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</si>
  <si>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</si>
  <si>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</si>
  <si>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</si>
  <si>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</si>
  <si>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</si>
  <si>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</si>
  <si>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</si>
  <si>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</si>
  <si>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</si>
  <si>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</si>
  <si>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</si>
  <si>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</si>
  <si>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</si>
  <si>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</si>
  <si>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</si>
  <si>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</si>
  <si>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</si>
  <si>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</si>
  <si>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</si>
  <si>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</si>
  <si>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</si>
  <si>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</si>
  <si>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</si>
  <si>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</si>
  <si>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</si>
  <si>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</si>
  <si>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</si>
  <si>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</si>
  <si>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</si>
  <si>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</si>
  <si>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</si>
  <si>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</si>
  <si>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</si>
  <si>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</si>
  <si>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</si>
  <si>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</si>
  <si>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</si>
  <si>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</si>
  <si>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</si>
  <si>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</si>
  <si>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</si>
  <si>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</si>
  <si>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</si>
  <si>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</si>
  <si>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</si>
  <si>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</si>
  <si>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</si>
  <si>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</si>
  <si>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</si>
  <si>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</si>
  <si>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</si>
  <si>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</si>
  <si>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</si>
  <si>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</si>
  <si>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</si>
  <si>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</si>
  <si>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</si>
  <si>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</si>
  <si>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</si>
  <si>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</si>
  <si>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</si>
  <si>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</si>
  <si>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</si>
  <si>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</si>
  <si>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</si>
  <si>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</si>
  <si>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</si>
  <si>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</si>
  <si>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</si>
  <si>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</si>
  <si>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</si>
  <si>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</si>
  <si>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</si>
  <si>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</si>
  <si>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</si>
  <si>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</si>
  <si>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</si>
  <si>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</si>
  <si>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</si>
  <si>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</si>
  <si>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</si>
  <si>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</si>
  <si>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</si>
  <si>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</si>
  <si>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</si>
  <si>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</si>
  <si>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</si>
  <si>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</si>
  <si>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</si>
  <si>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</si>
  <si>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</si>
  <si>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</si>
  <si>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</si>
  <si>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</si>
  <si>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</si>
  <si>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</si>
  <si>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</si>
  <si>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</si>
  <si>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</si>
  <si>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</si>
  <si>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</si>
  <si>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</si>
  <si>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</si>
  <si>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</si>
  <si>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</si>
  <si>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</si>
  <si>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</si>
  <si>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</si>
  <si>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</si>
  <si>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</si>
  <si>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</si>
  <si>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</si>
  <si>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</si>
  <si>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</si>
  <si>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</si>
  <si>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</si>
  <si>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</si>
  <si>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</si>
  <si>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</si>
  <si>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</si>
  <si>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</si>
  <si>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</si>
  <si>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</si>
  <si>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</si>
  <si>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</si>
  <si>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</si>
  <si>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</si>
  <si>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</si>
  <si>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</si>
  <si>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</si>
  <si>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</si>
  <si>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</si>
  <si>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</si>
  <si>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</si>
  <si>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</si>
  <si>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</si>
  <si>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</si>
  <si>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</si>
  <si>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</si>
  <si>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</si>
  <si>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</si>
  <si>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</si>
  <si>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</si>
  <si>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</si>
  <si>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</si>
  <si>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</si>
  <si>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</si>
  <si>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</si>
  <si>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</si>
  <si>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</si>
  <si>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</si>
  <si>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</si>
  <si>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</si>
  <si>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</si>
  <si>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</si>
  <si>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</si>
  <si>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</si>
  <si>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</si>
  <si>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</si>
  <si>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</si>
  <si>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</si>
  <si>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</si>
  <si>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</si>
  <si>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</si>
  <si>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</si>
  <si>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</si>
  <si>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</si>
  <si>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</si>
  <si>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</si>
  <si>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</si>
  <si>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</si>
  <si>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</si>
  <si>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</si>
  <si>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</si>
  <si>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</si>
  <si>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</si>
  <si>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</si>
  <si>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</si>
  <si>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</si>
  <si>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</si>
  <si>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</si>
  <si>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</si>
  <si>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</si>
  <si>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</si>
  <si>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</si>
  <si>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</si>
  <si>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</si>
  <si>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</si>
  <si>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</si>
  <si>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</si>
  <si>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</si>
  <si>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</si>
  <si>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</si>
  <si>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</si>
  <si>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</si>
  <si>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</si>
  <si>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</si>
  <si>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</si>
  <si>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</si>
  <si>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</si>
  <si>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</si>
  <si>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</si>
  <si>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</si>
  <si>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</si>
  <si>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</si>
  <si>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</si>
  <si>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</si>
  <si>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</si>
  <si>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</si>
  <si>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</si>
  <si>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</si>
  <si>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</si>
  <si>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</si>
  <si>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</si>
  <si>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</si>
  <si>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</si>
  <si>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</si>
  <si>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</si>
  <si>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</si>
  <si>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</si>
  <si>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</si>
  <si>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</si>
  <si>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</si>
  <si>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</si>
  <si>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</si>
  <si>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</si>
  <si>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</si>
  <si>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</si>
  <si>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</si>
  <si>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</si>
  <si>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</si>
  <si>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</si>
  <si>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</si>
  <si>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</si>
  <si>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</si>
  <si>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</si>
  <si>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</si>
  <si>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</si>
  <si>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</si>
  <si>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</si>
  <si>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</si>
  <si>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</si>
  <si>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</si>
  <si>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</si>
  <si>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</si>
  <si>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</si>
  <si>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</si>
  <si>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</si>
  <si>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</si>
  <si>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</si>
  <si>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</si>
  <si>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</si>
  <si>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</si>
  <si>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</si>
  <si>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</si>
  <si>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</si>
  <si>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</si>
  <si>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</si>
  <si>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</si>
  <si>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</si>
  <si>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</si>
  <si>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</si>
  <si>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</si>
  <si>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</si>
  <si>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</si>
  <si>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</si>
  <si>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</si>
  <si>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</si>
  <si>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</si>
  <si>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</si>
  <si>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</si>
  <si>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</si>
  <si>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</si>
  <si>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</si>
  <si>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</si>
  <si>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</si>
  <si>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</si>
  <si>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</si>
  <si>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</si>
  <si>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</si>
  <si>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</si>
  <si>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</si>
  <si>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</si>
  <si>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</si>
  <si>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</si>
  <si>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</si>
  <si>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</si>
  <si>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</si>
  <si>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</si>
  <si>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</si>
  <si>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</si>
  <si>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</si>
  <si>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</si>
  <si>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</si>
  <si>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</si>
  <si>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</si>
  <si>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</si>
  <si>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</si>
  <si>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</si>
  <si>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</si>
  <si>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</si>
  <si>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</si>
  <si>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</si>
  <si>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</si>
  <si>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</si>
  <si>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</si>
  <si>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</si>
  <si>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</si>
  <si>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</si>
  <si>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</si>
  <si>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</si>
  <si>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</si>
  <si>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</si>
  <si>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</si>
  <si>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</si>
  <si>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</si>
  <si>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</si>
  <si>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</si>
  <si>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</si>
  <si>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</si>
  <si>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</si>
  <si>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</si>
  <si>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</si>
  <si>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</si>
  <si>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</si>
  <si>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</si>
  <si>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</si>
  <si>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</si>
  <si>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</si>
  <si>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</si>
  <si>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</si>
  <si>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</si>
  <si>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</si>
  <si>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</si>
  <si>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</si>
  <si>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</si>
  <si>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</si>
  <si>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</si>
  <si>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</si>
  <si>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</si>
  <si>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</si>
  <si>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</si>
  <si>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</si>
  <si>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</si>
  <si>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</si>
  <si>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</si>
  <si>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</si>
  <si>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</si>
  <si>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</si>
  <si>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</si>
  <si>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</si>
  <si>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</si>
  <si>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</si>
  <si>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</si>
  <si>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</si>
  <si>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</si>
  <si>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</si>
  <si>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</si>
  <si>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</si>
  <si>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</si>
  <si>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</si>
  <si>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</si>
  <si>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</si>
  <si>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</si>
  <si>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</si>
  <si>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</si>
  <si>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</si>
  <si>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</si>
  <si>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</si>
  <si>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</si>
  <si>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</si>
  <si>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</si>
  <si>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</si>
  <si>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</si>
  <si>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</si>
  <si>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</si>
  <si>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</si>
  <si>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</si>
  <si>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</si>
  <si>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</si>
  <si>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</si>
  <si>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</si>
  <si>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</si>
  <si>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</si>
  <si>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</si>
  <si>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</si>
  <si>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</si>
  <si>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</si>
  <si>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</si>
  <si>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</si>
  <si>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</si>
  <si>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</si>
  <si>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</si>
  <si>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</si>
  <si>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</si>
  <si>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</si>
  <si>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</si>
  <si>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</si>
  <si>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</si>
  <si>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</si>
  <si>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</si>
  <si>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</si>
  <si>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</si>
  <si>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</si>
  <si>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</si>
  <si>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</si>
  <si>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</si>
  <si>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</si>
  <si>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</si>
  <si>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</si>
  <si>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</si>
  <si>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</si>
  <si>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</si>
  <si>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</si>
  <si>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</si>
  <si>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</si>
  <si>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</si>
  <si>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</si>
  <si>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</si>
  <si>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</si>
  <si>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</si>
  <si>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</si>
  <si>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</si>
  <si>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</si>
  <si>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</si>
  <si>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</si>
  <si>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</si>
  <si>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</si>
  <si>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</si>
  <si>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</si>
  <si>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</si>
  <si>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</si>
  <si>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</si>
  <si>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</si>
  <si>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</si>
  <si>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</si>
  <si>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</si>
  <si>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</si>
  <si>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</si>
  <si>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</si>
  <si>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</si>
  <si>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</si>
  <si>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</si>
  <si>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</si>
  <si>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</si>
  <si>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</si>
  <si>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</si>
  <si>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</si>
  <si>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</si>
  <si>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</si>
  <si>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</si>
  <si>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</si>
  <si>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</si>
  <si>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</si>
  <si>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</si>
  <si>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</si>
  <si>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</si>
  <si>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</si>
  <si>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</si>
  <si>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</si>
  <si>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</si>
  <si>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</si>
  <si>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</si>
  <si>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</si>
  <si>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</si>
  <si>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</si>
  <si>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</si>
  <si>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</si>
  <si>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</si>
  <si>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</si>
  <si>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</si>
  <si>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</si>
  <si>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</si>
  <si>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</si>
  <si>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</si>
  <si>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</si>
  <si>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</si>
  <si>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</si>
  <si>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</si>
  <si>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</si>
  <si>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</si>
  <si>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</si>
  <si>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</si>
  <si>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</si>
  <si>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</si>
  <si>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</si>
  <si>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</si>
  <si>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</si>
  <si>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</si>
  <si>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</si>
  <si>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</si>
  <si>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</si>
  <si>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</si>
  <si>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</si>
  <si>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</si>
  <si>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</si>
  <si>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</si>
  <si>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</si>
  <si>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</si>
  <si>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</si>
  <si>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</si>
  <si>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</si>
  <si>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</si>
  <si>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</si>
  <si>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</si>
  <si>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</si>
  <si>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</si>
  <si>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</si>
  <si>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</si>
  <si>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</si>
  <si>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</si>
  <si>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</si>
  <si>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</si>
  <si>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</si>
  <si>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</si>
  <si>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</si>
  <si>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</si>
  <si>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</si>
  <si>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</si>
  <si>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</si>
  <si>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</si>
  <si>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</si>
  <si>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</si>
  <si>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</si>
  <si>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</si>
  <si>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</si>
  <si>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</si>
  <si>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</si>
  <si>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</si>
  <si>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</si>
  <si>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</si>
  <si>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</si>
  <si>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</si>
  <si>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</si>
  <si>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</si>
  <si>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</si>
  <si>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</si>
  <si>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</si>
  <si>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</si>
  <si>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</si>
  <si>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</si>
  <si>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</si>
  <si>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</si>
  <si>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</si>
  <si>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</si>
  <si>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</si>
  <si>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</si>
  <si>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</si>
  <si>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</si>
  <si>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</si>
  <si>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</si>
  <si>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</si>
  <si>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</si>
  <si>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</si>
  <si>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</si>
  <si>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</si>
  <si>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</si>
  <si>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</si>
  <si>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</si>
  <si>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</si>
  <si>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</si>
  <si>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</si>
  <si>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</si>
  <si>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</si>
  <si>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</si>
  <si>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</si>
  <si>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</si>
  <si>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</si>
  <si>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</si>
  <si>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</si>
  <si>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</si>
  <si>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</si>
  <si>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</si>
  <si>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</si>
  <si>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</si>
  <si>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</si>
  <si>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</si>
  <si>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</si>
  <si>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</si>
  <si>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</si>
  <si>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</si>
  <si>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</si>
  <si>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</si>
  <si>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</si>
  <si>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</si>
  <si>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</si>
  <si>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</si>
  <si>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</si>
  <si>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</si>
  <si>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</si>
  <si>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</si>
  <si>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</si>
  <si>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</si>
  <si>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</si>
  <si>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</si>
  <si>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</si>
  <si>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</si>
  <si>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</si>
  <si>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</si>
  <si>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</si>
  <si>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</si>
  <si>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</si>
  <si>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</si>
  <si>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</si>
  <si>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</si>
  <si>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</si>
  <si>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</si>
  <si>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</si>
  <si>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</si>
  <si>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</si>
  <si>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</si>
  <si>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</si>
  <si>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</si>
  <si>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</si>
  <si>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</si>
  <si>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</si>
  <si>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</si>
  <si>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</si>
  <si>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</si>
  <si>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</si>
  <si>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</si>
  <si>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</si>
  <si>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</si>
  <si>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</si>
  <si>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</si>
  <si>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</si>
  <si>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</si>
  <si>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</si>
  <si>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</si>
  <si>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</si>
  <si>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</si>
  <si>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</si>
  <si>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</si>
  <si>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</si>
  <si>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</si>
  <si>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</si>
  <si>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</si>
  <si>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</si>
  <si>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</si>
  <si>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</si>
  <si>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</si>
  <si>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</si>
  <si>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</si>
  <si>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</si>
  <si>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</si>
  <si>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</si>
  <si>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</si>
  <si>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</si>
  <si>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</si>
  <si>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</si>
  <si>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</si>
  <si>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</si>
  <si>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</si>
  <si>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</si>
  <si>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</si>
  <si>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</si>
  <si>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</si>
  <si>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</si>
  <si>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</si>
  <si>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</si>
  <si>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</si>
  <si>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</si>
  <si>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</si>
  <si>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</si>
  <si>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</si>
  <si>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</si>
  <si>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</si>
  <si>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</si>
  <si>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</si>
  <si>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</si>
  <si>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</si>
  <si>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</si>
  <si>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</si>
  <si>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</si>
  <si>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</si>
  <si>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</si>
  <si>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</si>
  <si>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</si>
  <si>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</si>
  <si>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</si>
  <si>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</si>
  <si>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</si>
  <si>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</si>
  <si>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</si>
  <si>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</si>
  <si>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</si>
  <si>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</si>
  <si>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</si>
  <si>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</si>
  <si>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</si>
  <si>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</si>
  <si>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</si>
  <si>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</si>
  <si>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</si>
  <si>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</si>
  <si>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</si>
  <si>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</si>
  <si>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</si>
  <si>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</si>
  <si>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</si>
  <si>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</si>
  <si>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</si>
  <si>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</si>
  <si>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</si>
  <si>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</si>
  <si>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</si>
  <si>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</si>
  <si>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</si>
  <si>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</si>
  <si>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</si>
  <si>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</si>
  <si>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</si>
  <si>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</si>
  <si>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</si>
  <si>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</si>
  <si>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</si>
  <si>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</si>
  <si>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</si>
  <si>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</si>
  <si>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</si>
  <si>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</si>
  <si>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</si>
  <si>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</si>
  <si>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</si>
  <si>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</si>
  <si>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</si>
  <si>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</si>
  <si>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</si>
  <si>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</si>
  <si>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</si>
  <si>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</si>
  <si>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</si>
  <si>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</si>
  <si>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</si>
  <si>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</si>
  <si>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</si>
  <si>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</si>
  <si>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</si>
  <si>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</si>
  <si>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</si>
  <si>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</si>
  <si>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</si>
  <si>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</si>
  <si>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</si>
  <si>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</si>
  <si>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</si>
  <si>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</si>
  <si>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</si>
  <si>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</si>
  <si>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</si>
  <si>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</si>
  <si>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</si>
  <si>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</si>
  <si>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</si>
  <si>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</si>
  <si>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</si>
  <si>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</si>
  <si>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</si>
  <si>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</si>
  <si>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</si>
  <si>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</si>
  <si>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</si>
  <si>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</si>
  <si>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</si>
  <si>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</si>
  <si>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</si>
  <si>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</si>
  <si>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</si>
  <si>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</si>
  <si>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</si>
  <si>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</si>
  <si>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</si>
  <si>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</si>
  <si>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</si>
  <si>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</si>
  <si>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</si>
  <si>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</si>
  <si>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</si>
  <si>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</si>
  <si>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</si>
  <si>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</si>
  <si>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</si>
  <si>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</si>
  <si>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</si>
  <si>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</si>
  <si>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</si>
  <si>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</si>
  <si>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</si>
  <si>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</si>
  <si>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</si>
  <si>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</si>
  <si>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</si>
  <si>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</si>
  <si>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</si>
  <si>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</si>
  <si>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</si>
  <si>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</si>
  <si>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</si>
  <si>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</si>
  <si>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</si>
  <si>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</si>
  <si>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</si>
  <si>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</si>
  <si>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</si>
  <si>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</si>
  <si>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</si>
  <si>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</si>
  <si>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</si>
  <si>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</si>
  <si>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</si>
  <si>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</si>
  <si>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</si>
  <si>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</si>
  <si>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</si>
  <si>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</si>
  <si>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</si>
  <si>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</si>
  <si>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</si>
  <si>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</si>
  <si>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</si>
  <si>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</si>
  <si>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</si>
  <si>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</si>
  <si>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</si>
  <si>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</si>
  <si>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</si>
  <si>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</si>
  <si>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</si>
  <si>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</si>
  <si>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</si>
  <si>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</si>
  <si>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</si>
  <si>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</si>
  <si>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</si>
  <si>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</si>
  <si>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</si>
  <si>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</si>
  <si>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</si>
  <si>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</si>
  <si>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</si>
  <si>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</si>
  <si>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</si>
  <si>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</si>
  <si>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</si>
  <si>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</si>
  <si>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</si>
  <si>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</si>
  <si>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</si>
  <si>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</si>
  <si>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</si>
  <si>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</si>
  <si>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</si>
  <si>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</si>
  <si>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</si>
  <si>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</si>
  <si>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</si>
  <si>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</si>
  <si>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</si>
  <si>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</si>
  <si>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</si>
  <si>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</si>
  <si>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</si>
  <si>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</si>
  <si>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</si>
  <si>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</si>
  <si>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</si>
  <si>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</si>
  <si>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</si>
  <si>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</si>
  <si>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</si>
  <si>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</si>
  <si>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</si>
  <si>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</si>
  <si>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</si>
  <si>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</si>
  <si>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</si>
  <si>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</si>
  <si>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</si>
  <si>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</si>
  <si>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</si>
  <si>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</si>
  <si>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</si>
  <si>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</si>
  <si>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</si>
  <si>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</si>
  <si>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</si>
  <si>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</si>
  <si>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</si>
  <si>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</si>
  <si>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</si>
  <si>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</si>
  <si>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</si>
  <si>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</si>
  <si>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</si>
  <si>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</si>
  <si>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</si>
  <si>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</si>
  <si>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</si>
  <si>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</si>
  <si>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</si>
  <si>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</si>
  <si>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</si>
  <si>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</si>
  <si>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</si>
  <si>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</si>
  <si>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</si>
  <si>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</si>
  <si>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</si>
  <si>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</si>
  <si>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</si>
  <si>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</si>
  <si>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</si>
  <si>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</si>
  <si>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</si>
  <si>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</si>
  <si>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</si>
  <si>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</si>
  <si>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</si>
  <si>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</si>
  <si>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</si>
  <si>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</si>
  <si>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</si>
  <si>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</si>
  <si>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</si>
  <si>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</si>
  <si>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</si>
  <si>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</si>
  <si>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</si>
  <si>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</si>
  <si>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</si>
  <si>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</si>
  <si>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</si>
  <si>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</si>
  <si>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</si>
  <si>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</si>
  <si>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</si>
  <si>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</si>
  <si>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</si>
  <si>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</si>
  <si>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</si>
  <si>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</si>
  <si>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</si>
  <si>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</si>
  <si>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</si>
  <si>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</si>
  <si>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</si>
  <si>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</si>
  <si>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</si>
  <si>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</si>
  <si>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</si>
  <si>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</si>
  <si>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</si>
  <si>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</si>
  <si>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</si>
  <si>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</si>
  <si>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</si>
  <si>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</si>
  <si>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</si>
  <si>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</si>
  <si>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</si>
  <si>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</si>
  <si>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</si>
  <si>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</si>
  <si>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</si>
  <si>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</si>
  <si>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</si>
  <si>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</si>
  <si>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</si>
  <si>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</si>
  <si>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</si>
  <si>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</si>
  <si>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</si>
  <si>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</si>
  <si>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</si>
  <si>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</si>
  <si>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</si>
  <si>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</si>
  <si>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</si>
  <si>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</si>
  <si>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</si>
  <si>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</si>
  <si>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</si>
  <si>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</si>
  <si>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</si>
  <si>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</si>
  <si>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</si>
  <si>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</si>
  <si>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</si>
  <si>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</si>
  <si>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</si>
  <si>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</si>
  <si>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</si>
  <si>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</si>
  <si>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</si>
  <si>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</si>
  <si>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</si>
  <si>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</si>
  <si>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</si>
  <si>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</si>
  <si>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</si>
  <si>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</si>
  <si>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</si>
  <si>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</si>
  <si>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</si>
  <si>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</si>
  <si>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</si>
  <si>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</si>
  <si>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</si>
  <si>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</si>
  <si>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</si>
  <si>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</si>
  <si>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</si>
  <si>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</si>
  <si>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</si>
  <si>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</si>
  <si>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</si>
  <si>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</si>
  <si>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</si>
  <si>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</si>
  <si>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</si>
  <si>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</si>
  <si>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</si>
  <si>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</si>
  <si>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</si>
  <si>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</si>
  <si>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</si>
  <si>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</si>
  <si>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</si>
  <si>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</si>
  <si>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</si>
  <si>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</si>
  <si>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</si>
  <si>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</si>
  <si>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</si>
  <si>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</si>
  <si>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</si>
  <si>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</si>
  <si>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</si>
  <si>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</si>
  <si>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</si>
  <si>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</si>
  <si>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</si>
  <si>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</si>
  <si>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</si>
  <si>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</si>
  <si>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</si>
  <si>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</si>
  <si>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</si>
  <si>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</si>
  <si>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</si>
  <si>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</si>
  <si>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</si>
  <si>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</si>
  <si>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</si>
  <si>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</si>
  <si>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</si>
  <si>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</si>
  <si>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</si>
  <si>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</si>
  <si>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</si>
  <si>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</si>
  <si>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</si>
  <si>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</si>
  <si>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</si>
  <si>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</si>
  <si>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</si>
  <si>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</si>
  <si>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</si>
  <si>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</si>
  <si>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</si>
  <si>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</si>
  <si>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</si>
  <si>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</si>
  <si>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</si>
  <si>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</si>
  <si>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</si>
  <si>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</si>
  <si>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</si>
  <si>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</si>
  <si>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</si>
  <si>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</si>
  <si>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</si>
  <si>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</si>
  <si>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</si>
  <si>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</si>
  <si>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</si>
  <si>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</si>
  <si>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</si>
  <si>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</si>
  <si>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</si>
  <si>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</si>
  <si>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</si>
  <si>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</si>
  <si>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</si>
  <si>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</si>
  <si>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</si>
  <si>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</si>
  <si>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</si>
  <si>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</si>
  <si>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</si>
  <si>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</si>
  <si>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</si>
  <si>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</si>
  <si>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</si>
  <si>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</si>
  <si>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</si>
  <si>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</si>
  <si>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</si>
  <si>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</si>
  <si>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</si>
  <si>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</si>
  <si>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</si>
  <si>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</si>
  <si>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</si>
  <si>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</si>
  <si>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</si>
  <si>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</si>
  <si>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</si>
  <si>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</si>
  <si>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</si>
  <si>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</si>
  <si>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</si>
  <si>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</si>
  <si>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</si>
  <si>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</si>
  <si>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</si>
  <si>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</si>
  <si>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</si>
  <si>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</si>
  <si>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</si>
  <si>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</si>
  <si>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</si>
  <si>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</si>
  <si>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</si>
  <si>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</si>
  <si>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</si>
  <si>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</si>
  <si>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</si>
  <si>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</si>
  <si>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</si>
  <si>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</si>
  <si>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</si>
  <si>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</si>
  <si>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</si>
  <si>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</si>
  <si>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</si>
  <si>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</si>
  <si>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</si>
  <si>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</si>
  <si>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</si>
  <si>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</si>
  <si>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</si>
  <si>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</si>
  <si>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</si>
  <si>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</si>
  <si>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</si>
  <si>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</si>
  <si>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</si>
  <si>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</si>
  <si>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</si>
  <si>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</si>
  <si>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</si>
  <si>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</si>
  <si>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</si>
  <si>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</si>
  <si>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</si>
  <si>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</si>
  <si>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</si>
  <si>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</si>
  <si>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</si>
  <si>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</si>
  <si>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</si>
  <si>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</si>
  <si>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</si>
  <si>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</si>
  <si>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</si>
  <si>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</si>
  <si>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</si>
  <si>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</si>
  <si>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</si>
  <si>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</si>
  <si>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</si>
  <si>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</si>
  <si>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</si>
  <si>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</si>
  <si>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</si>
  <si>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</si>
  <si>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</si>
  <si>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</si>
  <si>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</si>
  <si>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</si>
  <si>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</si>
  <si>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</si>
  <si>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</si>
  <si>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</si>
  <si>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</si>
  <si>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</si>
  <si>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</si>
  <si>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</si>
  <si>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</si>
  <si>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</si>
  <si>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</si>
  <si>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</si>
  <si>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</si>
  <si>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</si>
  <si>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</si>
  <si>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</si>
  <si>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</si>
  <si>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</si>
  <si>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</si>
  <si>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</si>
  <si>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</si>
  <si>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</si>
  <si>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</si>
  <si>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</si>
  <si>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</si>
  <si>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</si>
  <si>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</si>
  <si>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</si>
  <si>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</si>
  <si>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</si>
  <si>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</si>
  <si>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</si>
  <si>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</si>
  <si>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</si>
  <si>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</si>
  <si>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</si>
  <si>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</si>
  <si>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</si>
  <si>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</si>
  <si>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</si>
  <si>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</si>
  <si>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</si>
  <si>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</si>
  <si>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</si>
  <si>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</si>
  <si>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</si>
  <si>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</si>
  <si>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</si>
  <si>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</si>
  <si>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</si>
  <si>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</si>
  <si>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</si>
  <si>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</si>
  <si>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</si>
  <si>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</si>
  <si>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宮腰　利之</t>
    <rPh sb="0" eb="2">
      <t>ミヤコシ</t>
    </rPh>
    <rPh sb="3" eb="5">
      <t>トシユキ</t>
    </rPh>
    <phoneticPr fontId="1"/>
  </si>
  <si>
    <t>住宅型有料老人ホームえがお　管理者・代表取締役</t>
    <rPh sb="0" eb="7">
      <t>ジュウタクガタユウリョウロウジン</t>
    </rPh>
    <rPh sb="14" eb="17">
      <t>カンリシャ</t>
    </rPh>
    <rPh sb="18" eb="23">
      <t>ダイヒョウトリシマリヤク</t>
    </rPh>
    <phoneticPr fontId="1"/>
  </si>
  <si>
    <t>２　法人</t>
  </si>
  <si>
    <t>５　営利法人</t>
  </si>
  <si>
    <t>かぶしきがいしゃえがお</t>
    <phoneticPr fontId="1"/>
  </si>
  <si>
    <t>株式会社　えがお</t>
    <rPh sb="0" eb="4">
      <t>カブシキガイシャ</t>
    </rPh>
    <phoneticPr fontId="1"/>
  </si>
  <si>
    <t>7450001010608</t>
    <phoneticPr fontId="1"/>
  </si>
  <si>
    <t>北海道旭川市末広2条4丁目7番8号</t>
    <rPh sb="0" eb="6">
      <t>ホッカイドウアサヒカワシ</t>
    </rPh>
    <rPh sb="6" eb="8">
      <t>スエヒロ</t>
    </rPh>
    <rPh sb="9" eb="10">
      <t>ジョウ</t>
    </rPh>
    <rPh sb="11" eb="13">
      <t>チョウメ</t>
    </rPh>
    <rPh sb="14" eb="15">
      <t>バン</t>
    </rPh>
    <rPh sb="16" eb="17">
      <t>ゴウ</t>
    </rPh>
    <phoneticPr fontId="1"/>
  </si>
  <si>
    <t>0166</t>
    <phoneticPr fontId="1"/>
  </si>
  <si>
    <t>51</t>
    <phoneticPr fontId="1"/>
  </si>
  <si>
    <t>5477</t>
    <phoneticPr fontId="1"/>
  </si>
  <si>
    <t>76</t>
    <phoneticPr fontId="1"/>
  </si>
  <si>
    <t>4547</t>
    <phoneticPr fontId="1"/>
  </si>
  <si>
    <t>info</t>
    <phoneticPr fontId="1"/>
  </si>
  <si>
    <t>egao-asahikawa.jp</t>
    <phoneticPr fontId="1"/>
  </si>
  <si>
    <t>代表取締役（管理者）</t>
    <rPh sb="0" eb="5">
      <t>ダイヒョウトリシマリヤク</t>
    </rPh>
    <rPh sb="6" eb="9">
      <t>カンリシャ</t>
    </rPh>
    <phoneticPr fontId="1"/>
  </si>
  <si>
    <t>じゅうたくがたゆうりょうろうじんほーむえがお</t>
    <phoneticPr fontId="1"/>
  </si>
  <si>
    <t>住宅型有料老人ホーム　えがお</t>
    <rPh sb="0" eb="7">
      <t>ジュウタクガタユウリョウロウジン</t>
    </rPh>
    <phoneticPr fontId="1"/>
  </si>
  <si>
    <t>北海道旭川市末広1条3丁目3番21号</t>
    <rPh sb="0" eb="8">
      <t>ホッカイドウアサヒカワシスエヒロ</t>
    </rPh>
    <phoneticPr fontId="1"/>
  </si>
  <si>
    <t>駅前発道北バス東鷹栖線末広1条3丁目停留所</t>
    <rPh sb="0" eb="2">
      <t>エキマエ</t>
    </rPh>
    <rPh sb="2" eb="3">
      <t>ハツ</t>
    </rPh>
    <rPh sb="3" eb="5">
      <t>ドウホク</t>
    </rPh>
    <rPh sb="7" eb="10">
      <t>ヒガシタカス</t>
    </rPh>
    <rPh sb="10" eb="11">
      <t>セン</t>
    </rPh>
    <rPh sb="11" eb="13">
      <t>スエヒロ</t>
    </rPh>
    <rPh sb="18" eb="21">
      <t>テイリュウジョ</t>
    </rPh>
    <phoneticPr fontId="1"/>
  </si>
  <si>
    <t>駅前発道北バス東鷹栖線（1線経由）　　　末広1条3丁目停留所下車徒歩1分</t>
    <rPh sb="0" eb="2">
      <t>エキマエ</t>
    </rPh>
    <rPh sb="2" eb="3">
      <t>ハツ</t>
    </rPh>
    <rPh sb="3" eb="5">
      <t>ドウホク</t>
    </rPh>
    <rPh sb="7" eb="10">
      <t>ヒガシタカス</t>
    </rPh>
    <rPh sb="10" eb="11">
      <t>セン</t>
    </rPh>
    <rPh sb="13" eb="14">
      <t>セン</t>
    </rPh>
    <rPh sb="14" eb="16">
      <t>ケイユ</t>
    </rPh>
    <rPh sb="20" eb="22">
      <t>スエヒロ</t>
    </rPh>
    <rPh sb="23" eb="24">
      <t>ジョウ</t>
    </rPh>
    <rPh sb="25" eb="27">
      <t>チョウメ</t>
    </rPh>
    <rPh sb="27" eb="30">
      <t>テイリュウジョ</t>
    </rPh>
    <rPh sb="30" eb="32">
      <t>ゲシャ</t>
    </rPh>
    <rPh sb="32" eb="34">
      <t>トホ</t>
    </rPh>
    <rPh sb="35" eb="36">
      <t>フン</t>
    </rPh>
    <phoneticPr fontId="1"/>
  </si>
  <si>
    <t>59</t>
    <phoneticPr fontId="1"/>
  </si>
  <si>
    <t>7011</t>
    <phoneticPr fontId="1"/>
  </si>
  <si>
    <t>7012</t>
    <phoneticPr fontId="1"/>
  </si>
  <si>
    <t>３　住宅型</t>
  </si>
  <si>
    <t>0172905341</t>
    <phoneticPr fontId="1"/>
  </si>
  <si>
    <t>旭川市</t>
    <rPh sb="0" eb="3">
      <t>アサヒカワシ</t>
    </rPh>
    <phoneticPr fontId="1"/>
  </si>
  <si>
    <t>１　事業者が自ら所有する土地</t>
  </si>
  <si>
    <t>３　その他</t>
  </si>
  <si>
    <t>施設内スプリンクラー設備、非常通報装置、非常灯及び非常口の完備。垂れ壁の設置。</t>
    <rPh sb="0" eb="3">
      <t>シセツナイ</t>
    </rPh>
    <rPh sb="10" eb="12">
      <t>セツビ</t>
    </rPh>
    <rPh sb="13" eb="19">
      <t>ヒジョウツウホウソウチ</t>
    </rPh>
    <rPh sb="20" eb="23">
      <t>ヒジョウトウ</t>
    </rPh>
    <rPh sb="23" eb="24">
      <t>オヨ</t>
    </rPh>
    <rPh sb="25" eb="28">
      <t>ヒジョウグチ</t>
    </rPh>
    <rPh sb="29" eb="31">
      <t>カンビ</t>
    </rPh>
    <rPh sb="32" eb="33">
      <t>タ</t>
    </rPh>
    <rPh sb="34" eb="35">
      <t>カベ</t>
    </rPh>
    <rPh sb="36" eb="38">
      <t>セッチ</t>
    </rPh>
    <phoneticPr fontId="1"/>
  </si>
  <si>
    <t>１　全室個室（縁故者個室含む）</t>
  </si>
  <si>
    <t>１　あり</t>
  </si>
  <si>
    <t>２　なし</t>
  </si>
  <si>
    <t>１　あり（車椅子対応）</t>
  </si>
  <si>
    <t>１　全ての居室あり</t>
  </si>
  <si>
    <t>１　全ての便所あり</t>
  </si>
  <si>
    <t>１　全ての浴室あり</t>
  </si>
  <si>
    <t>事務所、厨房</t>
    <rPh sb="0" eb="3">
      <t>ジムショ</t>
    </rPh>
    <rPh sb="4" eb="6">
      <t>チュウボウ</t>
    </rPh>
    <phoneticPr fontId="1"/>
  </si>
  <si>
    <t>利用者様の残存能力を十分に生かしながら心身共に健康で明るい日常を送ることが出来るよう支援して行くことを重視して利用者が必要とする要望や身体の状況に応じて各種サービスを提供すると共に、人権並びに尊厳を重視し安全安心な主体性のある日々を送って頂く施設運営を目指します。</t>
    <rPh sb="0" eb="4">
      <t>リヨウシャサマ</t>
    </rPh>
    <rPh sb="5" eb="9">
      <t>ザンゾンノウリョク</t>
    </rPh>
    <rPh sb="10" eb="12">
      <t>ジュウブン</t>
    </rPh>
    <rPh sb="13" eb="14">
      <t>イ</t>
    </rPh>
    <rPh sb="19" eb="22">
      <t>シンシントモ</t>
    </rPh>
    <rPh sb="23" eb="25">
      <t>ケンコウ</t>
    </rPh>
    <rPh sb="26" eb="27">
      <t>アカ</t>
    </rPh>
    <rPh sb="29" eb="31">
      <t>ニチジョウ</t>
    </rPh>
    <rPh sb="32" eb="33">
      <t>オク</t>
    </rPh>
    <rPh sb="37" eb="39">
      <t>デキ</t>
    </rPh>
    <rPh sb="42" eb="44">
      <t>シエン</t>
    </rPh>
    <rPh sb="46" eb="47">
      <t>イ</t>
    </rPh>
    <rPh sb="51" eb="53">
      <t>ジュウシ</t>
    </rPh>
    <rPh sb="55" eb="58">
      <t>リヨウシャ</t>
    </rPh>
    <rPh sb="59" eb="61">
      <t>ヒツヨウ</t>
    </rPh>
    <rPh sb="64" eb="66">
      <t>ヨウボウ</t>
    </rPh>
    <rPh sb="67" eb="69">
      <t>シンタイ</t>
    </rPh>
    <rPh sb="70" eb="72">
      <t>ジョウキョウ</t>
    </rPh>
    <rPh sb="73" eb="74">
      <t>オウ</t>
    </rPh>
    <rPh sb="76" eb="78">
      <t>カクシュ</t>
    </rPh>
    <rPh sb="83" eb="85">
      <t>テイキョウ</t>
    </rPh>
    <rPh sb="88" eb="89">
      <t>トモ</t>
    </rPh>
    <rPh sb="91" eb="93">
      <t>ジンケン</t>
    </rPh>
    <rPh sb="93" eb="94">
      <t>ナラ</t>
    </rPh>
    <rPh sb="96" eb="98">
      <t>ソンゲン</t>
    </rPh>
    <rPh sb="99" eb="101">
      <t>ジュウシ</t>
    </rPh>
    <rPh sb="102" eb="104">
      <t>アンゼン</t>
    </rPh>
    <rPh sb="104" eb="106">
      <t>アンシン</t>
    </rPh>
    <rPh sb="107" eb="110">
      <t>シュタイセイ</t>
    </rPh>
    <rPh sb="113" eb="115">
      <t>ヒビ</t>
    </rPh>
    <rPh sb="116" eb="117">
      <t>オク</t>
    </rPh>
    <rPh sb="119" eb="120">
      <t>イタダ</t>
    </rPh>
    <rPh sb="121" eb="123">
      <t>シセツ</t>
    </rPh>
    <rPh sb="123" eb="125">
      <t>ウンエイ</t>
    </rPh>
    <rPh sb="126" eb="128">
      <t>メザ</t>
    </rPh>
    <phoneticPr fontId="1"/>
  </si>
  <si>
    <t>（えがお理念一部）一、その人の尊厳誇り権利主張を守り今ある価値を認め力づける介護　一、自立支援と自己決定を尊重した介護。食事は厨房内で家庭料理を毎日手作りしております。ご家族様の要望がある場合は提携医療機関と連携し、当施設での看取りも行っております。</t>
    <rPh sb="4" eb="6">
      <t>リネン</t>
    </rPh>
    <rPh sb="6" eb="8">
      <t>イチブ</t>
    </rPh>
    <rPh sb="9" eb="10">
      <t>1</t>
    </rPh>
    <rPh sb="13" eb="14">
      <t>ヒト</t>
    </rPh>
    <rPh sb="15" eb="17">
      <t>ソンゲン</t>
    </rPh>
    <rPh sb="17" eb="18">
      <t>ホコ</t>
    </rPh>
    <rPh sb="19" eb="21">
      <t>ケンリ</t>
    </rPh>
    <rPh sb="21" eb="23">
      <t>シュチョウ</t>
    </rPh>
    <rPh sb="24" eb="25">
      <t>マモ</t>
    </rPh>
    <rPh sb="26" eb="27">
      <t>イマ</t>
    </rPh>
    <rPh sb="29" eb="31">
      <t>カチ</t>
    </rPh>
    <rPh sb="32" eb="33">
      <t>ミト</t>
    </rPh>
    <rPh sb="34" eb="35">
      <t>チカラ</t>
    </rPh>
    <rPh sb="38" eb="40">
      <t>カイゴ</t>
    </rPh>
    <rPh sb="41" eb="42">
      <t>1</t>
    </rPh>
    <rPh sb="43" eb="47">
      <t>ジリツシエン</t>
    </rPh>
    <rPh sb="48" eb="52">
      <t>ジコケッテイ</t>
    </rPh>
    <rPh sb="53" eb="55">
      <t>ソンチョウ</t>
    </rPh>
    <rPh sb="57" eb="59">
      <t>カイゴ</t>
    </rPh>
    <rPh sb="60" eb="62">
      <t>ショクジ</t>
    </rPh>
    <rPh sb="63" eb="65">
      <t>チュウボウ</t>
    </rPh>
    <rPh sb="65" eb="66">
      <t>ナイ</t>
    </rPh>
    <rPh sb="67" eb="71">
      <t>カテイリョウリ</t>
    </rPh>
    <rPh sb="72" eb="74">
      <t>マイニチ</t>
    </rPh>
    <rPh sb="74" eb="76">
      <t>テヅク</t>
    </rPh>
    <rPh sb="85" eb="88">
      <t>カゾクサマ</t>
    </rPh>
    <rPh sb="89" eb="91">
      <t>ヨウボウ</t>
    </rPh>
    <rPh sb="94" eb="96">
      <t>バアイ</t>
    </rPh>
    <rPh sb="97" eb="99">
      <t>テイケイ</t>
    </rPh>
    <rPh sb="99" eb="103">
      <t>イリョウキカン</t>
    </rPh>
    <rPh sb="104" eb="106">
      <t>レンケイ</t>
    </rPh>
    <rPh sb="108" eb="111">
      <t>トウシセツ</t>
    </rPh>
    <rPh sb="113" eb="115">
      <t>ミト</t>
    </rPh>
    <rPh sb="117" eb="118">
      <t>オコナ</t>
    </rPh>
    <phoneticPr fontId="1"/>
  </si>
  <si>
    <t>１　自ら実施</t>
  </si>
  <si>
    <t>○</t>
  </si>
  <si>
    <t>提携医療機関からの訪問診療</t>
    <rPh sb="0" eb="4">
      <t>テイケイイリョウ</t>
    </rPh>
    <rPh sb="4" eb="6">
      <t>キカン</t>
    </rPh>
    <rPh sb="9" eb="11">
      <t>ホウモン</t>
    </rPh>
    <rPh sb="11" eb="13">
      <t>シンリョウ</t>
    </rPh>
    <phoneticPr fontId="1"/>
  </si>
  <si>
    <t>大雪病院</t>
    <rPh sb="0" eb="2">
      <t>タイセツ</t>
    </rPh>
    <rPh sb="2" eb="4">
      <t>ビョウイン</t>
    </rPh>
    <phoneticPr fontId="1"/>
  </si>
  <si>
    <t>旭川市永山3条7丁目</t>
    <rPh sb="0" eb="3">
      <t>アサヒカワシ</t>
    </rPh>
    <rPh sb="3" eb="5">
      <t>ナガヤマ</t>
    </rPh>
    <rPh sb="6" eb="7">
      <t>ジョウ</t>
    </rPh>
    <rPh sb="8" eb="10">
      <t>チョウメ</t>
    </rPh>
    <phoneticPr fontId="1"/>
  </si>
  <si>
    <t>内科、整形外科</t>
    <rPh sb="0" eb="2">
      <t>ナイカ</t>
    </rPh>
    <rPh sb="3" eb="7">
      <t>セイケイゲカ</t>
    </rPh>
    <phoneticPr fontId="1"/>
  </si>
  <si>
    <t>訪問診療</t>
    <rPh sb="0" eb="4">
      <t>ホウモンシンリョウ</t>
    </rPh>
    <phoneticPr fontId="1"/>
  </si>
  <si>
    <t>フクダクリニック</t>
    <phoneticPr fontId="1"/>
  </si>
  <si>
    <t>旭川市末広5条7丁目1番1号</t>
    <rPh sb="0" eb="3">
      <t>アサヒカワシ</t>
    </rPh>
    <rPh sb="3" eb="5">
      <t>スエヒロ</t>
    </rPh>
    <rPh sb="6" eb="7">
      <t>ジョウ</t>
    </rPh>
    <rPh sb="8" eb="10">
      <t>チョウメ</t>
    </rPh>
    <rPh sb="11" eb="12">
      <t>バン</t>
    </rPh>
    <rPh sb="13" eb="14">
      <t>ゴウ</t>
    </rPh>
    <phoneticPr fontId="1"/>
  </si>
  <si>
    <t>内科</t>
    <rPh sb="0" eb="2">
      <t>ナイカ</t>
    </rPh>
    <phoneticPr fontId="1"/>
  </si>
  <si>
    <t>訪問診療、看取り</t>
    <rPh sb="0" eb="4">
      <t>ホウモンシンリョウ</t>
    </rPh>
    <rPh sb="5" eb="7">
      <t>ミト</t>
    </rPh>
    <phoneticPr fontId="1"/>
  </si>
  <si>
    <t>マキタ歯科</t>
    <rPh sb="3" eb="5">
      <t>シカ</t>
    </rPh>
    <phoneticPr fontId="1"/>
  </si>
  <si>
    <t>旭川市4条11丁目2230-2</t>
    <rPh sb="0" eb="3">
      <t>アサヒカワシ</t>
    </rPh>
    <phoneticPr fontId="1"/>
  </si>
  <si>
    <t>虫歯の治療、義歯の調整、作成、オーラルケア</t>
    <rPh sb="0" eb="2">
      <t>ムシバ</t>
    </rPh>
    <rPh sb="3" eb="5">
      <t>チリョウ</t>
    </rPh>
    <rPh sb="6" eb="8">
      <t>ギシ</t>
    </rPh>
    <rPh sb="9" eb="11">
      <t>チョウセイ</t>
    </rPh>
    <rPh sb="12" eb="14">
      <t>サクセイ</t>
    </rPh>
    <phoneticPr fontId="1"/>
  </si>
  <si>
    <t>豊岡内科整形外科クリニック</t>
    <rPh sb="0" eb="4">
      <t>トヨオカナイカ</t>
    </rPh>
    <rPh sb="4" eb="8">
      <t>セイケイゲカ</t>
    </rPh>
    <phoneticPr fontId="1"/>
  </si>
  <si>
    <t>旭川市豊岡3条6丁目176-107</t>
    <rPh sb="0" eb="3">
      <t>アサヒカワシ</t>
    </rPh>
    <rPh sb="3" eb="5">
      <t>トヨオカ</t>
    </rPh>
    <rPh sb="6" eb="7">
      <t>ジョウ</t>
    </rPh>
    <rPh sb="8" eb="10">
      <t>チョウメ</t>
    </rPh>
    <phoneticPr fontId="1"/>
  </si>
  <si>
    <t>必要に応じ常時見守り可能な部屋への移動身体の状態に応じた居室との交換</t>
    <rPh sb="0" eb="2">
      <t>ヒツヨウ</t>
    </rPh>
    <rPh sb="3" eb="4">
      <t>オウ</t>
    </rPh>
    <rPh sb="5" eb="7">
      <t>ジョウジ</t>
    </rPh>
    <rPh sb="7" eb="9">
      <t>ミマモ</t>
    </rPh>
    <rPh sb="10" eb="12">
      <t>カノウ</t>
    </rPh>
    <rPh sb="13" eb="15">
      <t>ヘヤ</t>
    </rPh>
    <rPh sb="17" eb="19">
      <t>イドウ</t>
    </rPh>
    <rPh sb="19" eb="21">
      <t>シンタイ</t>
    </rPh>
    <rPh sb="22" eb="24">
      <t>ジョウタイ</t>
    </rPh>
    <rPh sb="25" eb="26">
      <t>オウ</t>
    </rPh>
    <rPh sb="28" eb="30">
      <t>キョシツ</t>
    </rPh>
    <rPh sb="32" eb="34">
      <t>コウカン</t>
    </rPh>
    <phoneticPr fontId="1"/>
  </si>
  <si>
    <t>ADLの著しい低下により見守りが常時必要になった場合等</t>
    <rPh sb="4" eb="5">
      <t>イチジル</t>
    </rPh>
    <rPh sb="7" eb="9">
      <t>テイカ</t>
    </rPh>
    <rPh sb="12" eb="14">
      <t>ミマモ</t>
    </rPh>
    <rPh sb="16" eb="18">
      <t>ジョウジ</t>
    </rPh>
    <rPh sb="18" eb="20">
      <t>ヒツヨウ</t>
    </rPh>
    <rPh sb="24" eb="26">
      <t>バアイ</t>
    </rPh>
    <rPh sb="26" eb="27">
      <t>トウ</t>
    </rPh>
    <phoneticPr fontId="1"/>
  </si>
  <si>
    <t>空いている部屋への移動は特にはありませんが、他の利用者様が入居している居室との交換はご本人様、ご家族様との話し合いで了承を得る事になっております。（入所時に居室の交換について説明有）</t>
    <rPh sb="0" eb="1">
      <t>ア</t>
    </rPh>
    <rPh sb="5" eb="7">
      <t>ヘヤ</t>
    </rPh>
    <rPh sb="9" eb="11">
      <t>イドウ</t>
    </rPh>
    <rPh sb="12" eb="13">
      <t>トク</t>
    </rPh>
    <rPh sb="22" eb="23">
      <t>タ</t>
    </rPh>
    <rPh sb="24" eb="27">
      <t>リヨウシャ</t>
    </rPh>
    <rPh sb="27" eb="28">
      <t>サマ</t>
    </rPh>
    <rPh sb="29" eb="31">
      <t>ニュウキョ</t>
    </rPh>
    <rPh sb="35" eb="37">
      <t>キョシツ</t>
    </rPh>
    <rPh sb="39" eb="41">
      <t>コウカン</t>
    </rPh>
    <rPh sb="43" eb="46">
      <t>ホンニンサマ</t>
    </rPh>
    <rPh sb="48" eb="51">
      <t>カゾクサマ</t>
    </rPh>
    <rPh sb="53" eb="54">
      <t>ハナ</t>
    </rPh>
    <rPh sb="55" eb="56">
      <t>ア</t>
    </rPh>
    <rPh sb="58" eb="60">
      <t>リョウショウ</t>
    </rPh>
    <rPh sb="61" eb="62">
      <t>エ</t>
    </rPh>
    <rPh sb="63" eb="64">
      <t>コト</t>
    </rPh>
    <rPh sb="74" eb="77">
      <t>ニュウショジ</t>
    </rPh>
    <rPh sb="78" eb="80">
      <t>キョシツ</t>
    </rPh>
    <rPh sb="81" eb="83">
      <t>コウカン</t>
    </rPh>
    <rPh sb="87" eb="89">
      <t>セツメイ</t>
    </rPh>
    <rPh sb="89" eb="90">
      <t>アリ</t>
    </rPh>
    <phoneticPr fontId="1"/>
  </si>
  <si>
    <t>入所時要介護であっても入所後の更新で支援となる場合もあるのでその場合はご相談の上継続してご利用頂いております。</t>
    <rPh sb="0" eb="3">
      <t>ニュウショジ</t>
    </rPh>
    <rPh sb="3" eb="6">
      <t>ヨウカイゴ</t>
    </rPh>
    <rPh sb="11" eb="14">
      <t>ニュウショゴ</t>
    </rPh>
    <rPh sb="15" eb="17">
      <t>コウシン</t>
    </rPh>
    <rPh sb="18" eb="20">
      <t>シエン</t>
    </rPh>
    <rPh sb="23" eb="25">
      <t>バアイ</t>
    </rPh>
    <rPh sb="32" eb="34">
      <t>バアイ</t>
    </rPh>
    <rPh sb="36" eb="38">
      <t>ソウダン</t>
    </rPh>
    <rPh sb="39" eb="40">
      <t>ウエ</t>
    </rPh>
    <rPh sb="40" eb="42">
      <t>ケイゾク</t>
    </rPh>
    <rPh sb="45" eb="47">
      <t>リヨウ</t>
    </rPh>
    <rPh sb="47" eb="48">
      <t>イタダ</t>
    </rPh>
    <phoneticPr fontId="1"/>
  </si>
  <si>
    <t>（1）入所申込書に虚偽の記載をし、不正手段による入所をした時（2）利用料金を正当な理由なくしばしば遅延した　　　　　　　　（3）第20条（禁止又は制限される行為の行為の禁止）に違反した時（4）他の利用者の生命に危害を及ぼす恐れがあり、防止できない時</t>
    <rPh sb="3" eb="8">
      <t>ニュウショモウシコミショ</t>
    </rPh>
    <rPh sb="9" eb="11">
      <t>キョギ</t>
    </rPh>
    <rPh sb="12" eb="14">
      <t>キサイ</t>
    </rPh>
    <rPh sb="17" eb="19">
      <t>フセイ</t>
    </rPh>
    <rPh sb="19" eb="21">
      <t>シュダン</t>
    </rPh>
    <rPh sb="24" eb="26">
      <t>ニュウショ</t>
    </rPh>
    <rPh sb="29" eb="30">
      <t>トキ</t>
    </rPh>
    <rPh sb="33" eb="37">
      <t>リヨウリョウキン</t>
    </rPh>
    <rPh sb="38" eb="40">
      <t>セイトウ</t>
    </rPh>
    <rPh sb="41" eb="43">
      <t>リユウ</t>
    </rPh>
    <rPh sb="49" eb="51">
      <t>チエン</t>
    </rPh>
    <rPh sb="64" eb="65">
      <t>ダイ</t>
    </rPh>
    <rPh sb="67" eb="68">
      <t>ジョウ</t>
    </rPh>
    <rPh sb="69" eb="71">
      <t>キンシ</t>
    </rPh>
    <rPh sb="71" eb="72">
      <t>マタ</t>
    </rPh>
    <rPh sb="73" eb="75">
      <t>セイゲン</t>
    </rPh>
    <rPh sb="78" eb="80">
      <t>コウイ</t>
    </rPh>
    <rPh sb="81" eb="83">
      <t>コウイ</t>
    </rPh>
    <rPh sb="84" eb="86">
      <t>キンシ</t>
    </rPh>
    <rPh sb="88" eb="90">
      <t>イハン</t>
    </rPh>
    <rPh sb="92" eb="93">
      <t>トキ</t>
    </rPh>
    <rPh sb="96" eb="97">
      <t>タ</t>
    </rPh>
    <phoneticPr fontId="1"/>
  </si>
  <si>
    <t>他者に対して暴力行為が見られたとき。　他者に対して身体的に危害を及ぼしたり生命に危険が生じる行動があり、それを通常の介護では防止する事が出来ない場合。</t>
    <rPh sb="0" eb="2">
      <t>タシャ</t>
    </rPh>
    <rPh sb="3" eb="4">
      <t>タイ</t>
    </rPh>
    <rPh sb="6" eb="10">
      <t>ボウリョクコウイ</t>
    </rPh>
    <rPh sb="11" eb="12">
      <t>ミ</t>
    </rPh>
    <rPh sb="19" eb="21">
      <t>タシャ</t>
    </rPh>
    <rPh sb="22" eb="23">
      <t>タイ</t>
    </rPh>
    <rPh sb="25" eb="28">
      <t>シンタイテキ</t>
    </rPh>
    <rPh sb="29" eb="31">
      <t>キガイ</t>
    </rPh>
    <rPh sb="32" eb="33">
      <t>オヨ</t>
    </rPh>
    <rPh sb="37" eb="39">
      <t>セイメイ</t>
    </rPh>
    <rPh sb="40" eb="42">
      <t>キケン</t>
    </rPh>
    <rPh sb="43" eb="44">
      <t>ショウ</t>
    </rPh>
    <rPh sb="46" eb="48">
      <t>コウドウ</t>
    </rPh>
    <rPh sb="55" eb="57">
      <t>ツウジョウ</t>
    </rPh>
    <rPh sb="58" eb="60">
      <t>カイゴ</t>
    </rPh>
    <rPh sb="62" eb="64">
      <t>ボウシ</t>
    </rPh>
    <rPh sb="66" eb="67">
      <t>コト</t>
    </rPh>
    <rPh sb="68" eb="70">
      <t>デキ</t>
    </rPh>
    <rPh sb="72" eb="74">
      <t>バアイ</t>
    </rPh>
    <phoneticPr fontId="1"/>
  </si>
  <si>
    <t>1日～3日程度　費用については　　　　　　1日　1500円　　（食事代、リネン代）</t>
    <rPh sb="1" eb="2">
      <t>ニチ</t>
    </rPh>
    <rPh sb="4" eb="5">
      <t>ニチ</t>
    </rPh>
    <rPh sb="5" eb="7">
      <t>テイド</t>
    </rPh>
    <rPh sb="8" eb="10">
      <t>ヒヨウ</t>
    </rPh>
    <rPh sb="22" eb="23">
      <t>ニチ</t>
    </rPh>
    <rPh sb="28" eb="29">
      <t>エン</t>
    </rPh>
    <rPh sb="32" eb="35">
      <t>ショクジダイ</t>
    </rPh>
    <rPh sb="39" eb="40">
      <t>ダイ</t>
    </rPh>
    <phoneticPr fontId="1"/>
  </si>
  <si>
    <t>買い物、通院、イベント等の送迎費3キロ以下100円　　　　　　　　1キロ増すごとに1キロ毎40円の加算</t>
    <rPh sb="0" eb="1">
      <t>カ</t>
    </rPh>
    <rPh sb="2" eb="3">
      <t>モノ</t>
    </rPh>
    <rPh sb="4" eb="6">
      <t>ツウイン</t>
    </rPh>
    <rPh sb="11" eb="12">
      <t>トウ</t>
    </rPh>
    <rPh sb="13" eb="16">
      <t>ソウゲイヒ</t>
    </rPh>
    <rPh sb="19" eb="21">
      <t>イカ</t>
    </rPh>
    <rPh sb="24" eb="25">
      <t>エン</t>
    </rPh>
    <rPh sb="36" eb="37">
      <t>マ</t>
    </rPh>
    <rPh sb="44" eb="45">
      <t>ゴト</t>
    </rPh>
    <rPh sb="47" eb="48">
      <t>エン</t>
    </rPh>
    <rPh sb="49" eb="51">
      <t>カサン</t>
    </rPh>
    <phoneticPr fontId="1"/>
  </si>
  <si>
    <t>初任者研修終了者</t>
    <rPh sb="0" eb="3">
      <t>ショニンシャ</t>
    </rPh>
    <rPh sb="3" eb="5">
      <t>ケンシュウ</t>
    </rPh>
    <rPh sb="5" eb="7">
      <t>シュウリョウ</t>
    </rPh>
    <rPh sb="7" eb="8">
      <t>シャ</t>
    </rPh>
    <phoneticPr fontId="1"/>
  </si>
  <si>
    <t>２　建物賃貸借方式</t>
  </si>
  <si>
    <t>３　月払い方式</t>
  </si>
  <si>
    <t>２　日割り計算で減額</t>
  </si>
  <si>
    <t>入院、外出の時は欠食の2日前までに欠食届けの提出により食事を提供回数で請求します。</t>
    <rPh sb="0" eb="2">
      <t>ニュウイン</t>
    </rPh>
    <rPh sb="3" eb="5">
      <t>ガイシュツ</t>
    </rPh>
    <rPh sb="6" eb="7">
      <t>トキ</t>
    </rPh>
    <rPh sb="8" eb="10">
      <t>ケッショク</t>
    </rPh>
    <rPh sb="12" eb="13">
      <t>ニチ</t>
    </rPh>
    <rPh sb="13" eb="14">
      <t>マエ</t>
    </rPh>
    <rPh sb="17" eb="19">
      <t>ケッショク</t>
    </rPh>
    <rPh sb="19" eb="20">
      <t>トドケ</t>
    </rPh>
    <rPh sb="22" eb="24">
      <t>テイシュツ</t>
    </rPh>
    <rPh sb="27" eb="29">
      <t>ショクジ</t>
    </rPh>
    <rPh sb="30" eb="32">
      <t>テイキョウ</t>
    </rPh>
    <rPh sb="32" eb="33">
      <t>カイ</t>
    </rPh>
    <rPh sb="33" eb="34">
      <t>スウ</t>
    </rPh>
    <rPh sb="35" eb="37">
      <t>セイキュウ</t>
    </rPh>
    <phoneticPr fontId="1"/>
  </si>
  <si>
    <t>入院、外出の時は欠食の2日前までに欠食届けの提出により食事代を減額する事が出来ます。　　　　　　　　　　　　　　　　　　　　　　また、月の途中入所の場合は日割り計算となります。</t>
    <rPh sb="0" eb="2">
      <t>ニュウイン</t>
    </rPh>
    <rPh sb="3" eb="5">
      <t>ガイシュツ</t>
    </rPh>
    <rPh sb="6" eb="7">
      <t>トキ</t>
    </rPh>
    <rPh sb="8" eb="10">
      <t>ケッショク</t>
    </rPh>
    <rPh sb="12" eb="13">
      <t>ニチ</t>
    </rPh>
    <rPh sb="13" eb="14">
      <t>マエ</t>
    </rPh>
    <rPh sb="17" eb="19">
      <t>ケッショク</t>
    </rPh>
    <rPh sb="19" eb="20">
      <t>トドケ</t>
    </rPh>
    <rPh sb="22" eb="24">
      <t>テイシュツ</t>
    </rPh>
    <rPh sb="27" eb="30">
      <t>ショクジダイ</t>
    </rPh>
    <rPh sb="31" eb="33">
      <t>ゲンガク</t>
    </rPh>
    <rPh sb="35" eb="36">
      <t>コト</t>
    </rPh>
    <rPh sb="37" eb="39">
      <t>デキ</t>
    </rPh>
    <rPh sb="67" eb="68">
      <t>ツキ</t>
    </rPh>
    <rPh sb="69" eb="73">
      <t>トチュウニュウショ</t>
    </rPh>
    <rPh sb="74" eb="76">
      <t>バアイ</t>
    </rPh>
    <rPh sb="77" eb="79">
      <t>ヒワ</t>
    </rPh>
    <rPh sb="80" eb="82">
      <t>ケイサン</t>
    </rPh>
    <phoneticPr fontId="1"/>
  </si>
  <si>
    <t>要介護2.要支援2</t>
    <rPh sb="0" eb="3">
      <t>ヨウカイゴ</t>
    </rPh>
    <rPh sb="5" eb="8">
      <t>ヨウシエン</t>
    </rPh>
    <phoneticPr fontId="1"/>
  </si>
  <si>
    <t>1食450</t>
    <rPh sb="1" eb="2">
      <t>ショク</t>
    </rPh>
    <phoneticPr fontId="1"/>
  </si>
  <si>
    <t>冬期8000</t>
    <rPh sb="0" eb="2">
      <t>トウキ</t>
    </rPh>
    <phoneticPr fontId="1"/>
  </si>
  <si>
    <t>13800×2</t>
    <phoneticPr fontId="1"/>
  </si>
  <si>
    <t>21000×2</t>
    <phoneticPr fontId="1"/>
  </si>
  <si>
    <t>冬期8000×2</t>
    <rPh sb="0" eb="2">
      <t>トウキ</t>
    </rPh>
    <phoneticPr fontId="1"/>
  </si>
  <si>
    <t>27600円　　　　　　　　　　　　　　　　　　　　　　　　　　プラン2はご夫婦での同室入居の場合。</t>
    <rPh sb="5" eb="6">
      <t>エン</t>
    </rPh>
    <rPh sb="38" eb="40">
      <t>フウフ</t>
    </rPh>
    <rPh sb="42" eb="46">
      <t>ドウシツニュウキョ</t>
    </rPh>
    <rPh sb="47" eb="49">
      <t>バアイ</t>
    </rPh>
    <phoneticPr fontId="1"/>
  </si>
  <si>
    <t>介護保険の自己負担額は含まない。</t>
    <rPh sb="0" eb="4">
      <t>カイゴホケン</t>
    </rPh>
    <rPh sb="5" eb="9">
      <t>ジコフタン</t>
    </rPh>
    <rPh sb="9" eb="10">
      <t>ガク</t>
    </rPh>
    <rPh sb="11" eb="12">
      <t>フク</t>
    </rPh>
    <phoneticPr fontId="1"/>
  </si>
  <si>
    <t>21000円　　　　　　　　　　　　　　　　　　　　　　　　　プラン2はご夫婦での同室入居の場合。</t>
    <rPh sb="5" eb="6">
      <t>エン</t>
    </rPh>
    <rPh sb="37" eb="39">
      <t>フウフ</t>
    </rPh>
    <rPh sb="41" eb="43">
      <t>ドウシツ</t>
    </rPh>
    <rPh sb="43" eb="45">
      <t>ニュウキョ</t>
    </rPh>
    <rPh sb="46" eb="48">
      <t>バアイ</t>
    </rPh>
    <phoneticPr fontId="1"/>
  </si>
  <si>
    <t>1食450円×提供回数　　　　　　　　　　　　　　　　　　　　1月30日：90食の場合　40500円　　　　　　　　　　　　　　　1月31日：93食の場合　41850円　　　　　　　　　　　　　　　1月28日：84食の場合　37800円</t>
    <rPh sb="1" eb="2">
      <t>ショク</t>
    </rPh>
    <rPh sb="5" eb="6">
      <t>エン</t>
    </rPh>
    <rPh sb="7" eb="11">
      <t>テイキョウカイスウ</t>
    </rPh>
    <rPh sb="32" eb="33">
      <t>ツキ</t>
    </rPh>
    <rPh sb="35" eb="36">
      <t>ニチ</t>
    </rPh>
    <rPh sb="39" eb="40">
      <t>ショク</t>
    </rPh>
    <rPh sb="41" eb="43">
      <t>バアイ</t>
    </rPh>
    <rPh sb="49" eb="50">
      <t>エン</t>
    </rPh>
    <rPh sb="66" eb="67">
      <t>ツキ</t>
    </rPh>
    <rPh sb="69" eb="70">
      <t>ニチ</t>
    </rPh>
    <rPh sb="73" eb="74">
      <t>ショク</t>
    </rPh>
    <rPh sb="75" eb="77">
      <t>バアイ</t>
    </rPh>
    <rPh sb="83" eb="84">
      <t>エン</t>
    </rPh>
    <rPh sb="100" eb="101">
      <t>ツキ</t>
    </rPh>
    <rPh sb="103" eb="104">
      <t>ニチ</t>
    </rPh>
    <rPh sb="107" eb="108">
      <t>ショク</t>
    </rPh>
    <rPh sb="109" eb="111">
      <t>バアイ</t>
    </rPh>
    <rPh sb="117" eb="118">
      <t>エン</t>
    </rPh>
    <phoneticPr fontId="1"/>
  </si>
  <si>
    <t>冬期8000円（当年10月から翌年5月迄）　　　　　　　　　　　プラン2はご夫婦での同室入居の場合</t>
    <rPh sb="0" eb="2">
      <t>トウキ</t>
    </rPh>
    <rPh sb="6" eb="7">
      <t>エン</t>
    </rPh>
    <rPh sb="8" eb="10">
      <t>トウネン</t>
    </rPh>
    <rPh sb="12" eb="13">
      <t>ガツ</t>
    </rPh>
    <rPh sb="15" eb="17">
      <t>ヨクトシ</t>
    </rPh>
    <rPh sb="18" eb="19">
      <t>ガツ</t>
    </rPh>
    <rPh sb="19" eb="20">
      <t>マデ</t>
    </rPh>
    <rPh sb="38" eb="40">
      <t>フウフ</t>
    </rPh>
    <rPh sb="42" eb="46">
      <t>ドウシツニュウキョ</t>
    </rPh>
    <rPh sb="47" eb="49">
      <t>バアイ</t>
    </rPh>
    <phoneticPr fontId="1"/>
  </si>
  <si>
    <t>入居者様が入院中に亡くなられた為。</t>
    <rPh sb="0" eb="3">
      <t>ニュウキョシャ</t>
    </rPh>
    <rPh sb="3" eb="4">
      <t>サマ</t>
    </rPh>
    <rPh sb="5" eb="8">
      <t>ニュウインチュウ</t>
    </rPh>
    <rPh sb="9" eb="10">
      <t>ナ</t>
    </rPh>
    <rPh sb="15" eb="16">
      <t>タメ</t>
    </rPh>
    <phoneticPr fontId="1"/>
  </si>
  <si>
    <t>住宅型有料老人ホームえがお</t>
    <rPh sb="0" eb="7">
      <t>ジュウタクガタユウリョウロウジン</t>
    </rPh>
    <phoneticPr fontId="1"/>
  </si>
  <si>
    <t>0166</t>
    <phoneticPr fontId="1"/>
  </si>
  <si>
    <t>59</t>
    <phoneticPr fontId="1"/>
  </si>
  <si>
    <t>7011</t>
    <phoneticPr fontId="1"/>
  </si>
  <si>
    <t>営業日及び営業時間の他、電話等により常時連絡可能な体制を整備する。</t>
    <rPh sb="0" eb="3">
      <t>エイギョウビ</t>
    </rPh>
    <rPh sb="3" eb="4">
      <t>オヨ</t>
    </rPh>
    <rPh sb="5" eb="9">
      <t>エイギョウジカン</t>
    </rPh>
    <rPh sb="10" eb="11">
      <t>ホカ</t>
    </rPh>
    <rPh sb="12" eb="15">
      <t>デンワトウ</t>
    </rPh>
    <rPh sb="18" eb="20">
      <t>ジョウジ</t>
    </rPh>
    <rPh sb="20" eb="22">
      <t>レンラク</t>
    </rPh>
    <rPh sb="22" eb="24">
      <t>カノウ</t>
    </rPh>
    <rPh sb="25" eb="27">
      <t>タイセイ</t>
    </rPh>
    <rPh sb="28" eb="30">
      <t>セイビ</t>
    </rPh>
    <phoneticPr fontId="1"/>
  </si>
  <si>
    <t>ヘルパーステーションえがおの里</t>
    <rPh sb="14" eb="15">
      <t>サト</t>
    </rPh>
    <phoneticPr fontId="1"/>
  </si>
  <si>
    <t>51</t>
    <phoneticPr fontId="1"/>
  </si>
  <si>
    <t>5477</t>
    <phoneticPr fontId="1"/>
  </si>
  <si>
    <t>開設時に損害保険加入</t>
    <rPh sb="0" eb="3">
      <t>カイセツジ</t>
    </rPh>
    <rPh sb="4" eb="10">
      <t>ソンガイホケンカニュウ</t>
    </rPh>
    <phoneticPr fontId="1"/>
  </si>
  <si>
    <t>北海道ホームヘルプサービス協議会</t>
    <rPh sb="0" eb="3">
      <t>ホッカイドウ</t>
    </rPh>
    <rPh sb="13" eb="16">
      <t>キョウギカイ</t>
    </rPh>
    <phoneticPr fontId="1"/>
  </si>
  <si>
    <t>１　入居希望者に公開</t>
  </si>
  <si>
    <t>２　代替措置なし</t>
  </si>
  <si>
    <t>現在もコロナウイルス感染は多発しており、入居者様の感染を防ぐことを考慮しながら今後開催出来るよう検討している。</t>
    <rPh sb="0" eb="2">
      <t>ゲンザイ</t>
    </rPh>
    <rPh sb="10" eb="12">
      <t>カンセン</t>
    </rPh>
    <rPh sb="13" eb="15">
      <t>タハツ</t>
    </rPh>
    <rPh sb="20" eb="23">
      <t>ニュウキョシャ</t>
    </rPh>
    <rPh sb="23" eb="24">
      <t>サマ</t>
    </rPh>
    <rPh sb="25" eb="27">
      <t>カンセン</t>
    </rPh>
    <rPh sb="28" eb="29">
      <t>フセ</t>
    </rPh>
    <rPh sb="33" eb="35">
      <t>コウリョ</t>
    </rPh>
    <rPh sb="39" eb="41">
      <t>コンゴ</t>
    </rPh>
    <rPh sb="41" eb="43">
      <t>カイサイ</t>
    </rPh>
    <rPh sb="43" eb="45">
      <t>デキ</t>
    </rPh>
    <rPh sb="48" eb="50">
      <t>ケントウ</t>
    </rPh>
    <phoneticPr fontId="1"/>
  </si>
  <si>
    <t>防火、準防火建築物に該当しない</t>
    <rPh sb="0" eb="2">
      <t>ボウカ</t>
    </rPh>
    <rPh sb="3" eb="6">
      <t>ジュンボウカ</t>
    </rPh>
    <rPh sb="6" eb="9">
      <t>ケンチクブツ</t>
    </rPh>
    <rPh sb="10" eb="12">
      <t>ガイトウ</t>
    </rPh>
    <phoneticPr fontId="1"/>
  </si>
  <si>
    <t>１　適合している（代替措置）</t>
  </si>
  <si>
    <t>北海道旭川市末広2条4丁目7番8号</t>
    <rPh sb="0" eb="3">
      <t>ホッカイドウ</t>
    </rPh>
    <rPh sb="3" eb="8">
      <t>アサヒカワシスエヒロ</t>
    </rPh>
    <rPh sb="9" eb="10">
      <t>ジョウ</t>
    </rPh>
    <rPh sb="11" eb="13">
      <t>チョウメ</t>
    </rPh>
    <rPh sb="14" eb="15">
      <t>バン</t>
    </rPh>
    <rPh sb="16" eb="1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</si>
</sst>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509" zoomScaleNormal="100" zoomScaleSheetLayoutView="100" workbookViewId="0">
      <selection activeCell="J515" sqref="J515:P51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2032</v>
      </c>
      <c r="G4" s="458"/>
      <c r="H4" s="33" t="s">
        <v>484</v>
      </c>
      <c r="I4" s="458">
        <v>7</v>
      </c>
      <c r="J4" s="458"/>
      <c r="K4" s="33" t="s">
        <v>2473</v>
      </c>
      <c r="L4" s="458">
        <v>12</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c r="G7" s="93"/>
      <c r="H7" s="93"/>
      <c r="I7" s="93"/>
      <c r="J7" s="93"/>
      <c r="K7" s="93"/>
      <c r="L7" s="93"/>
      <c r="M7" s="93"/>
      <c r="N7" s="93"/>
      <c r="O7" s="93"/>
      <c r="P7" s="139"/>
      <c r="S7" s="15" t="str">
        <f>IF(F7="","未記入","")</f>
        <v>未記入</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71</v>
      </c>
      <c r="H17" s="35" t="s">
        <v>487</v>
      </c>
      <c r="I17" s="32">
        <v>8132</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2489</v>
      </c>
      <c r="M20" s="35" t="s">
        <v>487</v>
      </c>
      <c r="N20" s="63" t="s">
        <v>2490</v>
      </c>
      <c r="O20" s="288"/>
      <c r="P20" s="289"/>
      <c r="Q20" s="12"/>
    </row>
    <row r="21" spans="1:20" ht="20.100000000000001" customHeight="1">
      <c r="B21" s="343"/>
      <c r="C21" s="344"/>
      <c r="D21" s="344"/>
      <c r="E21" s="345"/>
      <c r="F21" s="396" t="s">
        <v>423</v>
      </c>
      <c r="G21" s="425"/>
      <c r="H21" s="425"/>
      <c r="I21" s="397"/>
      <c r="J21" s="138" t="s">
        <v>2491</v>
      </c>
      <c r="K21" s="93"/>
      <c r="L21" s="93"/>
      <c r="M21" s="35" t="s">
        <v>483</v>
      </c>
      <c r="N21" s="93" t="s">
        <v>2492</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2">
        <v>2013</v>
      </c>
      <c r="G26" s="433"/>
      <c r="H26" s="35" t="s">
        <v>484</v>
      </c>
      <c r="I26" s="433">
        <v>2</v>
      </c>
      <c r="J26" s="433"/>
      <c r="K26" s="35" t="s">
        <v>485</v>
      </c>
      <c r="L26" s="433">
        <v>4</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2494</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71</v>
      </c>
      <c r="H33" s="35" t="s">
        <v>487</v>
      </c>
      <c r="I33" s="32">
        <v>8131</v>
      </c>
      <c r="J33" s="439"/>
      <c r="K33" s="439"/>
      <c r="L33" s="439"/>
      <c r="M33" s="439"/>
      <c r="N33" s="439"/>
      <c r="O33" s="439"/>
      <c r="P33" s="440"/>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2499</v>
      </c>
      <c r="M43" s="35" t="s">
        <v>487</v>
      </c>
      <c r="N43" s="11" t="s">
        <v>2500</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2499</v>
      </c>
      <c r="M44" s="35" t="s">
        <v>487</v>
      </c>
      <c r="N44" s="63" t="s">
        <v>2501</v>
      </c>
      <c r="O44" s="288"/>
      <c r="P44" s="289"/>
    </row>
    <row r="45" spans="2:20" ht="20.100000000000001" customHeight="1">
      <c r="B45" s="167"/>
      <c r="C45" s="166"/>
      <c r="D45" s="166"/>
      <c r="E45" s="166"/>
      <c r="F45" s="396" t="s">
        <v>423</v>
      </c>
      <c r="G45" s="425"/>
      <c r="H45" s="425"/>
      <c r="I45" s="397"/>
      <c r="J45" s="138" t="s">
        <v>2491</v>
      </c>
      <c r="K45" s="93"/>
      <c r="L45" s="93"/>
      <c r="M45" s="35" t="s">
        <v>483</v>
      </c>
      <c r="N45" s="93" t="s">
        <v>2492</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2493</v>
      </c>
      <c r="K49" s="178"/>
      <c r="L49" s="178"/>
      <c r="M49" s="178"/>
      <c r="N49" s="178"/>
      <c r="O49" s="138"/>
      <c r="P49" s="179"/>
    </row>
    <row r="50" spans="1:20" ht="20.100000000000001" customHeight="1">
      <c r="B50" s="108" t="s">
        <v>28</v>
      </c>
      <c r="C50" s="217"/>
      <c r="D50" s="217"/>
      <c r="E50" s="217"/>
      <c r="F50" s="217"/>
      <c r="G50" s="217"/>
      <c r="H50" s="217"/>
      <c r="I50" s="217"/>
      <c r="J50" s="432">
        <v>2013</v>
      </c>
      <c r="K50" s="433"/>
      <c r="L50" s="35" t="s">
        <v>484</v>
      </c>
      <c r="M50" s="61">
        <v>6</v>
      </c>
      <c r="N50" s="35" t="s">
        <v>485</v>
      </c>
      <c r="O50" s="61">
        <v>7</v>
      </c>
      <c r="P50" s="37" t="s">
        <v>486</v>
      </c>
      <c r="S50" s="15" t="str">
        <f>IF(OR(J50="",M50="",O50=""),"未記入","")</f>
        <v/>
      </c>
    </row>
    <row r="51" spans="1:20" ht="20.100000000000001" customHeight="1" thickBot="1">
      <c r="B51" s="109" t="s">
        <v>29</v>
      </c>
      <c r="C51" s="434"/>
      <c r="D51" s="434"/>
      <c r="E51" s="434"/>
      <c r="F51" s="434"/>
      <c r="G51" s="434"/>
      <c r="H51" s="434"/>
      <c r="I51" s="434"/>
      <c r="J51" s="423">
        <v>2013</v>
      </c>
      <c r="K51" s="424"/>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2503</v>
      </c>
      <c r="K55" s="90"/>
      <c r="L55" s="90"/>
      <c r="M55" s="90"/>
      <c r="N55" s="90"/>
      <c r="O55" s="90"/>
      <c r="P55" s="91"/>
    </row>
    <row r="56" spans="1:20" ht="20.100000000000001" customHeight="1">
      <c r="B56" s="134"/>
      <c r="C56" s="120"/>
      <c r="D56" s="135"/>
      <c r="E56" s="166" t="s">
        <v>33</v>
      </c>
      <c r="F56" s="166"/>
      <c r="G56" s="166"/>
      <c r="H56" s="166"/>
      <c r="I56" s="166"/>
      <c r="J56" s="138" t="s">
        <v>2504</v>
      </c>
      <c r="K56" s="93"/>
      <c r="L56" s="93"/>
      <c r="M56" s="93"/>
      <c r="N56" s="93"/>
      <c r="O56" s="93"/>
      <c r="P56" s="139"/>
    </row>
    <row r="57" spans="1:20" ht="20.100000000000001" customHeight="1">
      <c r="B57" s="134"/>
      <c r="C57" s="120"/>
      <c r="D57" s="135"/>
      <c r="E57" s="166" t="s">
        <v>34</v>
      </c>
      <c r="F57" s="166"/>
      <c r="G57" s="166"/>
      <c r="H57" s="166"/>
      <c r="I57" s="166"/>
      <c r="J57" s="432">
        <v>2013</v>
      </c>
      <c r="K57" s="433"/>
      <c r="L57" s="35" t="s">
        <v>484</v>
      </c>
      <c r="M57" s="61">
        <v>7</v>
      </c>
      <c r="N57" s="35" t="s">
        <v>485</v>
      </c>
      <c r="O57" s="61">
        <v>22</v>
      </c>
      <c r="P57" s="37" t="s">
        <v>486</v>
      </c>
    </row>
    <row r="58" spans="1:20" ht="20.100000000000001" customHeight="1" thickBot="1">
      <c r="B58" s="204"/>
      <c r="C58" s="205"/>
      <c r="D58" s="206"/>
      <c r="E58" s="187" t="s">
        <v>35</v>
      </c>
      <c r="F58" s="187"/>
      <c r="G58" s="187"/>
      <c r="H58" s="187"/>
      <c r="I58" s="187"/>
      <c r="J58" s="423">
        <v>2013</v>
      </c>
      <c r="K58" s="424"/>
      <c r="L58" s="36" t="s">
        <v>484</v>
      </c>
      <c r="M58" s="62">
        <v>7</v>
      </c>
      <c r="N58" s="36" t="s">
        <v>485</v>
      </c>
      <c r="O58" s="62">
        <v>21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566.75</v>
      </c>
      <c r="H61" s="193"/>
      <c r="I61" s="193"/>
      <c r="J61" s="193"/>
      <c r="K61" s="431"/>
      <c r="L61" s="370" t="s">
        <v>516</v>
      </c>
      <c r="M61" s="359"/>
      <c r="N61" s="359"/>
      <c r="O61" s="359"/>
      <c r="P61" s="384"/>
    </row>
    <row r="62" spans="1:20" ht="20.100000000000001" customHeight="1">
      <c r="B62" s="167"/>
      <c r="C62" s="166"/>
      <c r="D62" s="207" t="s">
        <v>39</v>
      </c>
      <c r="E62" s="218"/>
      <c r="F62" s="236"/>
      <c r="G62" s="178" t="s">
        <v>2505</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458.34</v>
      </c>
      <c r="L72" s="93"/>
      <c r="M72" s="93"/>
      <c r="N72" s="171" t="s">
        <v>490</v>
      </c>
      <c r="O72" s="171"/>
      <c r="P72" s="197"/>
    </row>
    <row r="73" spans="2:16" ht="20.100000000000001" customHeight="1">
      <c r="B73" s="70"/>
      <c r="C73" s="71"/>
      <c r="D73" s="297"/>
      <c r="E73" s="298"/>
      <c r="F73" s="281"/>
      <c r="G73" s="217" t="s">
        <v>42</v>
      </c>
      <c r="H73" s="217"/>
      <c r="I73" s="217"/>
      <c r="J73" s="217"/>
      <c r="K73" s="138">
        <v>458.34</v>
      </c>
      <c r="L73" s="93"/>
      <c r="M73" s="93"/>
      <c r="N73" s="171" t="s">
        <v>490</v>
      </c>
      <c r="O73" s="171"/>
      <c r="P73" s="197"/>
    </row>
    <row r="74" spans="2:16" ht="20.100000000000001" customHeight="1">
      <c r="B74" s="70"/>
      <c r="C74" s="71"/>
      <c r="D74" s="166" t="s">
        <v>43</v>
      </c>
      <c r="E74" s="166"/>
      <c r="F74" s="166"/>
      <c r="G74" s="178" t="s">
        <v>2506</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t="s">
        <v>2507</v>
      </c>
      <c r="I76" s="173"/>
      <c r="J76" s="173"/>
      <c r="K76" s="173"/>
      <c r="L76" s="173"/>
      <c r="M76" s="173"/>
      <c r="N76" s="173"/>
      <c r="O76" s="173"/>
      <c r="P76" s="174"/>
    </row>
    <row r="77" spans="2:16" ht="20.100000000000001" customHeight="1">
      <c r="B77" s="70"/>
      <c r="C77" s="71"/>
      <c r="D77" s="166" t="s">
        <v>44</v>
      </c>
      <c r="E77" s="166"/>
      <c r="F77" s="166"/>
      <c r="G77" s="178"/>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2508</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12.75</v>
      </c>
      <c r="K95" s="50" t="s">
        <v>490</v>
      </c>
      <c r="L95" s="138">
        <v>11</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12.75</v>
      </c>
      <c r="K96" s="50" t="s">
        <v>490</v>
      </c>
      <c r="L96" s="138">
        <v>2</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v>4</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2509</v>
      </c>
      <c r="H113" s="178"/>
      <c r="I113" s="178"/>
      <c r="J113" s="178"/>
      <c r="K113" s="178"/>
      <c r="L113" s="178"/>
      <c r="M113" s="178"/>
      <c r="N113" s="178"/>
      <c r="O113" s="138"/>
      <c r="P113" s="179"/>
    </row>
    <row r="114" spans="2:16" ht="20.100000000000001" customHeight="1">
      <c r="B114" s="419"/>
      <c r="C114" s="420"/>
      <c r="D114" s="117" t="s">
        <v>79</v>
      </c>
      <c r="E114" s="118"/>
      <c r="F114" s="133"/>
      <c r="G114" s="123" t="s">
        <v>2510</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2513</v>
      </c>
      <c r="H124" s="178"/>
      <c r="I124" s="178"/>
      <c r="J124" s="178"/>
      <c r="K124" s="178"/>
      <c r="L124" s="178"/>
      <c r="M124" s="178"/>
      <c r="N124" s="178"/>
      <c r="O124" s="138"/>
      <c r="P124" s="179"/>
    </row>
    <row r="125" spans="2:16" ht="20.100000000000001" customHeight="1">
      <c r="B125" s="134"/>
      <c r="C125" s="135"/>
      <c r="D125" s="234" t="s">
        <v>447</v>
      </c>
      <c r="E125" s="273"/>
      <c r="F125" s="235"/>
      <c r="G125" s="178" t="s">
        <v>2514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t="s">
        <v>2509</v>
      </c>
      <c r="H127" s="178"/>
      <c r="I127" s="178"/>
      <c r="J127" s="178"/>
      <c r="K127" s="178"/>
      <c r="L127" s="178"/>
      <c r="M127" s="178"/>
      <c r="N127" s="178"/>
      <c r="O127" s="138"/>
      <c r="P127" s="179"/>
    </row>
    <row r="128" spans="2:16" ht="57.75" customHeight="1" thickBot="1">
      <c r="B128" s="186" t="s">
        <v>71</v>
      </c>
      <c r="C128" s="187"/>
      <c r="D128" s="317" t="s">
        <v>2515</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2517</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2518</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2519</v>
      </c>
      <c r="G172" s="359" t="s">
        <v>474</v>
      </c>
      <c r="H172" s="359"/>
      <c r="I172" s="359"/>
      <c r="J172" s="359"/>
      <c r="K172" s="359"/>
      <c r="L172" s="359"/>
      <c r="M172" s="359"/>
      <c r="N172" s="359"/>
      <c r="O172" s="359"/>
      <c r="P172" s="384"/>
    </row>
    <row r="173" spans="2:20" ht="20.100000000000001" customHeight="1">
      <c r="B173" s="167"/>
      <c r="C173" s="166"/>
      <c r="D173" s="166"/>
      <c r="E173" s="166"/>
      <c r="F173" s="14" t="s">
        <v>2519</v>
      </c>
      <c r="G173" s="171" t="s">
        <v>475</v>
      </c>
      <c r="H173" s="171"/>
      <c r="I173" s="171"/>
      <c r="J173" s="171"/>
      <c r="K173" s="171"/>
      <c r="L173" s="171"/>
      <c r="M173" s="171"/>
      <c r="N173" s="171"/>
      <c r="O173" s="171"/>
      <c r="P173" s="197"/>
    </row>
    <row r="174" spans="2:20" ht="20.100000000000001" customHeight="1">
      <c r="B174" s="167"/>
      <c r="C174" s="166"/>
      <c r="D174" s="166"/>
      <c r="E174" s="166"/>
      <c r="F174" s="14" t="s">
        <v>2519</v>
      </c>
      <c r="G174" s="171" t="s">
        <v>476</v>
      </c>
      <c r="H174" s="171"/>
      <c r="I174" s="171"/>
      <c r="J174" s="171"/>
      <c r="K174" s="171"/>
      <c r="L174" s="171"/>
      <c r="M174" s="171"/>
      <c r="N174" s="171"/>
      <c r="O174" s="171"/>
      <c r="P174" s="197"/>
    </row>
    <row r="175" spans="2:20" ht="39.950000000000003" customHeight="1">
      <c r="B175" s="167"/>
      <c r="C175" s="166"/>
      <c r="D175" s="166"/>
      <c r="E175" s="166"/>
      <c r="F175" s="14" t="s">
        <v>2519</v>
      </c>
      <c r="G175" s="171" t="s">
        <v>448</v>
      </c>
      <c r="H175" s="171"/>
      <c r="I175" s="242"/>
      <c r="J175" s="172" t="s">
        <v>2520</v>
      </c>
      <c r="K175" s="173"/>
      <c r="L175" s="173"/>
      <c r="M175" s="173"/>
      <c r="N175" s="173"/>
      <c r="O175" s="173"/>
      <c r="P175" s="174"/>
    </row>
    <row r="176" spans="2:20" ht="39.950000000000003" customHeight="1">
      <c r="B176" s="83" t="s">
        <v>106</v>
      </c>
      <c r="C176" s="84"/>
      <c r="D176" s="287">
        <v>1</v>
      </c>
      <c r="E176" s="363"/>
      <c r="F176" s="166" t="s">
        <v>5</v>
      </c>
      <c r="G176" s="166"/>
      <c r="H176" s="166"/>
      <c r="I176" s="104" t="s">
        <v>2521</v>
      </c>
      <c r="J176" s="105"/>
      <c r="K176" s="105"/>
      <c r="L176" s="105"/>
      <c r="M176" s="105"/>
      <c r="N176" s="105"/>
      <c r="O176" s="106"/>
      <c r="P176" s="107"/>
    </row>
    <row r="177" spans="2:16" ht="39.950000000000003" customHeight="1">
      <c r="B177" s="85"/>
      <c r="C177" s="86"/>
      <c r="D177" s="287"/>
      <c r="E177" s="363"/>
      <c r="F177" s="166" t="s">
        <v>108</v>
      </c>
      <c r="G177" s="166"/>
      <c r="H177" s="166"/>
      <c r="I177" s="104" t="s">
        <v>2522</v>
      </c>
      <c r="J177" s="105"/>
      <c r="K177" s="105"/>
      <c r="L177" s="105"/>
      <c r="M177" s="105"/>
      <c r="N177" s="105"/>
      <c r="O177" s="106"/>
      <c r="P177" s="107"/>
    </row>
    <row r="178" spans="2:16" ht="39.950000000000003" customHeight="1">
      <c r="B178" s="85"/>
      <c r="C178" s="86"/>
      <c r="D178" s="287"/>
      <c r="E178" s="363"/>
      <c r="F178" s="166" t="s">
        <v>109</v>
      </c>
      <c r="G178" s="166"/>
      <c r="H178" s="166"/>
      <c r="I178" s="104" t="s">
        <v>2523</v>
      </c>
      <c r="J178" s="105"/>
      <c r="K178" s="105"/>
      <c r="L178" s="105"/>
      <c r="M178" s="105"/>
      <c r="N178" s="105"/>
      <c r="O178" s="106"/>
      <c r="P178" s="107"/>
    </row>
    <row r="179" spans="2:16" ht="39.950000000000003" customHeight="1">
      <c r="B179" s="85"/>
      <c r="C179" s="86"/>
      <c r="D179" s="287"/>
      <c r="E179" s="363"/>
      <c r="F179" s="166" t="s">
        <v>429</v>
      </c>
      <c r="G179" s="166"/>
      <c r="H179" s="166"/>
      <c r="I179" s="104"/>
      <c r="J179" s="105"/>
      <c r="K179" s="105"/>
      <c r="L179" s="105"/>
      <c r="M179" s="105"/>
      <c r="N179" s="105"/>
      <c r="O179" s="106"/>
      <c r="P179" s="107"/>
    </row>
    <row r="180" spans="2:16" ht="39.950000000000003" customHeight="1">
      <c r="B180" s="85"/>
      <c r="C180" s="86"/>
      <c r="D180" s="287"/>
      <c r="E180" s="363"/>
      <c r="F180" s="166" t="s">
        <v>110</v>
      </c>
      <c r="G180" s="166"/>
      <c r="H180" s="166"/>
      <c r="I180" s="104" t="s">
        <v>2524</v>
      </c>
      <c r="J180" s="105"/>
      <c r="K180" s="105"/>
      <c r="L180" s="105"/>
      <c r="M180" s="105"/>
      <c r="N180" s="105"/>
      <c r="O180" s="106"/>
      <c r="P180" s="107"/>
    </row>
    <row r="181" spans="2:16" ht="39.950000000000003" customHeight="1">
      <c r="B181" s="85"/>
      <c r="C181" s="86"/>
      <c r="D181" s="287">
        <v>2</v>
      </c>
      <c r="E181" s="363"/>
      <c r="F181" s="166" t="s">
        <v>5</v>
      </c>
      <c r="G181" s="166"/>
      <c r="H181" s="166"/>
      <c r="I181" s="104" t="s">
        <v>2525</v>
      </c>
      <c r="J181" s="105"/>
      <c r="K181" s="105"/>
      <c r="L181" s="105"/>
      <c r="M181" s="105"/>
      <c r="N181" s="105"/>
      <c r="O181" s="106"/>
      <c r="P181" s="107"/>
    </row>
    <row r="182" spans="2:16" ht="39.950000000000003" customHeight="1">
      <c r="B182" s="85"/>
      <c r="C182" s="86"/>
      <c r="D182" s="287"/>
      <c r="E182" s="363"/>
      <c r="F182" s="166" t="s">
        <v>108</v>
      </c>
      <c r="G182" s="166"/>
      <c r="H182" s="166"/>
      <c r="I182" s="104" t="s">
        <v>2526</v>
      </c>
      <c r="J182" s="105"/>
      <c r="K182" s="105"/>
      <c r="L182" s="105"/>
      <c r="M182" s="105"/>
      <c r="N182" s="105"/>
      <c r="O182" s="106"/>
      <c r="P182" s="107"/>
    </row>
    <row r="183" spans="2:16" ht="39.950000000000003" customHeight="1">
      <c r="B183" s="85"/>
      <c r="C183" s="86"/>
      <c r="D183" s="287"/>
      <c r="E183" s="363"/>
      <c r="F183" s="166" t="s">
        <v>109</v>
      </c>
      <c r="G183" s="166"/>
      <c r="H183" s="166"/>
      <c r="I183" s="104" t="s">
        <v>2527</v>
      </c>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t="s">
        <v>2528</v>
      </c>
      <c r="J185" s="105"/>
      <c r="K185" s="105"/>
      <c r="L185" s="105"/>
      <c r="M185" s="105"/>
      <c r="N185" s="105"/>
      <c r="O185" s="106"/>
      <c r="P185" s="107"/>
    </row>
    <row r="186" spans="2:16" ht="39.950000000000003" customHeight="1">
      <c r="B186" s="85"/>
      <c r="C186" s="86"/>
      <c r="D186" s="386">
        <v>3</v>
      </c>
      <c r="E186" s="387"/>
      <c r="F186" s="166" t="s">
        <v>5</v>
      </c>
      <c r="G186" s="166"/>
      <c r="H186" s="166"/>
      <c r="I186" s="104" t="s">
        <v>2532</v>
      </c>
      <c r="J186" s="105"/>
      <c r="K186" s="105"/>
      <c r="L186" s="105"/>
      <c r="M186" s="105"/>
      <c r="N186" s="105"/>
      <c r="O186" s="106"/>
      <c r="P186" s="107"/>
    </row>
    <row r="187" spans="2:16" ht="39.950000000000003" customHeight="1">
      <c r="B187" s="85"/>
      <c r="C187" s="86"/>
      <c r="D187" s="388"/>
      <c r="E187" s="389"/>
      <c r="F187" s="166" t="s">
        <v>108</v>
      </c>
      <c r="G187" s="166"/>
      <c r="H187" s="166"/>
      <c r="I187" s="104" t="s">
        <v>2533</v>
      </c>
      <c r="J187" s="105"/>
      <c r="K187" s="105"/>
      <c r="L187" s="105"/>
      <c r="M187" s="105"/>
      <c r="N187" s="105"/>
      <c r="O187" s="106"/>
      <c r="P187" s="107"/>
    </row>
    <row r="188" spans="2:16" ht="39.950000000000003" customHeight="1">
      <c r="B188" s="85"/>
      <c r="C188" s="86"/>
      <c r="D188" s="388"/>
      <c r="E188" s="389"/>
      <c r="F188" s="166" t="s">
        <v>109</v>
      </c>
      <c r="G188" s="166"/>
      <c r="H188" s="166"/>
      <c r="I188" s="104" t="s">
        <v>2523</v>
      </c>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2529</v>
      </c>
      <c r="J191" s="105"/>
      <c r="K191" s="105"/>
      <c r="L191" s="105"/>
      <c r="M191" s="105"/>
      <c r="N191" s="105"/>
      <c r="O191" s="106"/>
      <c r="P191" s="107"/>
    </row>
    <row r="192" spans="2:16" ht="39.950000000000003" customHeight="1">
      <c r="B192" s="85"/>
      <c r="C192" s="86"/>
      <c r="D192" s="388"/>
      <c r="E192" s="389"/>
      <c r="F192" s="166" t="s">
        <v>108</v>
      </c>
      <c r="G192" s="166"/>
      <c r="H192" s="166"/>
      <c r="I192" s="104" t="s">
        <v>2530</v>
      </c>
      <c r="J192" s="105"/>
      <c r="K192" s="105"/>
      <c r="L192" s="105"/>
      <c r="M192" s="105"/>
      <c r="N192" s="105"/>
      <c r="O192" s="106"/>
      <c r="P192" s="107"/>
    </row>
    <row r="193" spans="2:16" ht="39.950000000000003" customHeight="1">
      <c r="B193" s="85"/>
      <c r="C193" s="86"/>
      <c r="D193" s="388"/>
      <c r="E193" s="389"/>
      <c r="F193" s="168" t="s">
        <v>110</v>
      </c>
      <c r="G193" s="168"/>
      <c r="H193" s="168"/>
      <c r="I193" s="104" t="s">
        <v>2531</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2519</v>
      </c>
      <c r="G201" s="325" t="s">
        <v>448</v>
      </c>
      <c r="H201" s="171"/>
      <c r="I201" s="242"/>
      <c r="J201" s="172" t="s">
        <v>2534</v>
      </c>
      <c r="K201" s="173"/>
      <c r="L201" s="173"/>
      <c r="M201" s="173"/>
      <c r="N201" s="173"/>
      <c r="O201" s="173"/>
      <c r="P201" s="174"/>
    </row>
    <row r="202" spans="2:16" ht="60" customHeight="1">
      <c r="B202" s="167" t="s">
        <v>114</v>
      </c>
      <c r="C202" s="166"/>
      <c r="D202" s="166"/>
      <c r="E202" s="166"/>
      <c r="F202" s="104" t="s">
        <v>2535</v>
      </c>
      <c r="G202" s="104"/>
      <c r="H202" s="104"/>
      <c r="I202" s="104"/>
      <c r="J202" s="104"/>
      <c r="K202" s="104"/>
      <c r="L202" s="104"/>
      <c r="M202" s="104"/>
      <c r="N202" s="104"/>
      <c r="O202" s="172"/>
      <c r="P202" s="385"/>
    </row>
    <row r="203" spans="2:16" ht="60" customHeight="1">
      <c r="B203" s="167" t="s">
        <v>115</v>
      </c>
      <c r="C203" s="166"/>
      <c r="D203" s="166"/>
      <c r="E203" s="166"/>
      <c r="F203" s="104" t="s">
        <v>2536</v>
      </c>
      <c r="G203" s="105"/>
      <c r="H203" s="105"/>
      <c r="I203" s="105"/>
      <c r="J203" s="105"/>
      <c r="K203" s="105"/>
      <c r="L203" s="105"/>
      <c r="M203" s="105"/>
      <c r="N203" s="105"/>
      <c r="O203" s="106"/>
      <c r="P203" s="107"/>
    </row>
    <row r="204" spans="2:16" ht="20.100000000000001" customHeight="1">
      <c r="B204" s="167" t="s">
        <v>116</v>
      </c>
      <c r="C204" s="166"/>
      <c r="D204" s="166"/>
      <c r="E204" s="166"/>
      <c r="F204" s="178" t="s">
        <v>2510</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2510</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2510</v>
      </c>
      <c r="G207" s="178"/>
      <c r="H207" s="178"/>
      <c r="I207" s="178"/>
      <c r="J207" s="178"/>
      <c r="K207" s="178"/>
      <c r="L207" s="178"/>
      <c r="M207" s="178"/>
      <c r="N207" s="178"/>
      <c r="O207" s="138"/>
      <c r="P207" s="179"/>
    </row>
    <row r="208" spans="2:16" ht="20.100000000000001" customHeight="1">
      <c r="B208" s="165"/>
      <c r="C208" s="269"/>
      <c r="D208" s="231" t="s">
        <v>122</v>
      </c>
      <c r="E208" s="231"/>
      <c r="F208" s="178" t="s">
        <v>2510</v>
      </c>
      <c r="G208" s="178"/>
      <c r="H208" s="178"/>
      <c r="I208" s="178"/>
      <c r="J208" s="178"/>
      <c r="K208" s="178"/>
      <c r="L208" s="178"/>
      <c r="M208" s="178"/>
      <c r="N208" s="178"/>
      <c r="O208" s="138"/>
      <c r="P208" s="179"/>
    </row>
    <row r="209" spans="2:20" ht="20.100000000000001" customHeight="1">
      <c r="B209" s="165"/>
      <c r="C209" s="269"/>
      <c r="D209" s="231" t="s">
        <v>123</v>
      </c>
      <c r="E209" s="231"/>
      <c r="F209" s="178" t="s">
        <v>2510</v>
      </c>
      <c r="G209" s="178"/>
      <c r="H209" s="178"/>
      <c r="I209" s="178"/>
      <c r="J209" s="178"/>
      <c r="K209" s="178"/>
      <c r="L209" s="178"/>
      <c r="M209" s="178"/>
      <c r="N209" s="178"/>
      <c r="O209" s="138"/>
      <c r="P209" s="179"/>
    </row>
    <row r="210" spans="2:20" ht="20.100000000000001" customHeight="1">
      <c r="B210" s="165"/>
      <c r="C210" s="269"/>
      <c r="D210" s="231" t="s">
        <v>124</v>
      </c>
      <c r="E210" s="231"/>
      <c r="F210" s="178" t="s">
        <v>2510</v>
      </c>
      <c r="G210" s="178"/>
      <c r="H210" s="178"/>
      <c r="I210" s="178"/>
      <c r="J210" s="178"/>
      <c r="K210" s="178"/>
      <c r="L210" s="178"/>
      <c r="M210" s="178"/>
      <c r="N210" s="178"/>
      <c r="O210" s="138"/>
      <c r="P210" s="179"/>
    </row>
    <row r="211" spans="2:20" ht="20.100000000000001" customHeight="1">
      <c r="B211" s="165"/>
      <c r="C211" s="269"/>
      <c r="D211" s="231" t="s">
        <v>125</v>
      </c>
      <c r="E211" s="231"/>
      <c r="F211" s="178" t="s">
        <v>2510</v>
      </c>
      <c r="G211" s="178"/>
      <c r="H211" s="178"/>
      <c r="I211" s="178"/>
      <c r="J211" s="178"/>
      <c r="K211" s="178"/>
      <c r="L211" s="178"/>
      <c r="M211" s="178"/>
      <c r="N211" s="178"/>
      <c r="O211" s="138"/>
      <c r="P211" s="179"/>
    </row>
    <row r="212" spans="2:20" ht="20.100000000000001" customHeight="1">
      <c r="B212" s="165"/>
      <c r="C212" s="269"/>
      <c r="D212" s="269" t="s">
        <v>126</v>
      </c>
      <c r="E212" s="269"/>
      <c r="F212" s="178" t="s">
        <v>2510</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2537</v>
      </c>
      <c r="G220" s="105"/>
      <c r="H220" s="105"/>
      <c r="I220" s="105"/>
      <c r="J220" s="105"/>
      <c r="K220" s="105"/>
      <c r="L220" s="105"/>
      <c r="M220" s="105"/>
      <c r="N220" s="105"/>
      <c r="O220" s="106"/>
      <c r="P220" s="107"/>
    </row>
    <row r="221" spans="2:20" ht="60" customHeight="1">
      <c r="B221" s="167" t="s">
        <v>493</v>
      </c>
      <c r="C221" s="166"/>
      <c r="D221" s="166"/>
      <c r="E221" s="166"/>
      <c r="F221" s="104" t="s">
        <v>2538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2539</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2540</v>
      </c>
      <c r="K227" s="173"/>
      <c r="L227" s="173"/>
      <c r="M227" s="173"/>
      <c r="N227" s="173"/>
      <c r="O227" s="173"/>
      <c r="P227" s="174"/>
    </row>
    <row r="228" spans="1:20" ht="20.100000000000001" customHeight="1">
      <c r="B228" s="167" t="s">
        <v>132</v>
      </c>
      <c r="C228" s="166"/>
      <c r="D228" s="166"/>
      <c r="E228" s="166"/>
      <c r="F228" s="138"/>
      <c r="G228" s="93"/>
      <c r="H228" s="93"/>
      <c r="I228" s="93"/>
      <c r="J228" s="93"/>
      <c r="K228" s="93"/>
      <c r="L228" s="93"/>
      <c r="M228" s="93"/>
      <c r="N228" s="171" t="s">
        <v>495</v>
      </c>
      <c r="O228" s="171"/>
      <c r="P228" s="197"/>
    </row>
    <row r="229" spans="1:20" ht="60" customHeight="1" thickBot="1">
      <c r="B229" s="290" t="s">
        <v>71</v>
      </c>
      <c r="C229" s="223"/>
      <c r="D229" s="223"/>
      <c r="E229" s="224"/>
      <c r="F229" s="225" t="s">
        <v>2541</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9</v>
      </c>
      <c r="F241" s="366"/>
      <c r="G241" s="366"/>
      <c r="H241" s="178">
        <v>6</v>
      </c>
      <c r="I241" s="178"/>
      <c r="J241" s="178"/>
      <c r="K241" s="178">
        <v>3</v>
      </c>
      <c r="L241" s="178"/>
      <c r="M241" s="178"/>
      <c r="N241" s="178"/>
      <c r="O241" s="138"/>
      <c r="P241" s="179"/>
    </row>
    <row r="242" spans="2:20" ht="20.100000000000001" customHeight="1">
      <c r="B242" s="45"/>
      <c r="C242" s="166" t="s">
        <v>144</v>
      </c>
      <c r="D242" s="166"/>
      <c r="E242" s="366">
        <f>IF(OR($H$242&lt;&gt;"",$K$242&lt;&gt;""),SUM($H$242,$K$242),"")</f>
        <v>1</v>
      </c>
      <c r="F242" s="366"/>
      <c r="G242" s="366"/>
      <c r="H242" s="178">
        <v>1</v>
      </c>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3</v>
      </c>
      <c r="H259" s="366"/>
      <c r="I259" s="366"/>
      <c r="J259" s="178">
        <v>3</v>
      </c>
      <c r="K259" s="178"/>
      <c r="L259" s="178"/>
      <c r="M259" s="178"/>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8</v>
      </c>
      <c r="H261" s="366"/>
      <c r="I261" s="366"/>
      <c r="J261" s="178">
        <v>6</v>
      </c>
      <c r="K261" s="178"/>
      <c r="L261" s="178"/>
      <c r="M261" s="178">
        <v>2</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30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2509</v>
      </c>
      <c r="M295" s="193"/>
      <c r="N295" s="193"/>
      <c r="O295" s="193"/>
      <c r="P295" s="194"/>
    </row>
    <row r="296" spans="2:20" ht="20.100000000000001" customHeight="1">
      <c r="B296" s="343"/>
      <c r="C296" s="344"/>
      <c r="D296" s="344"/>
      <c r="E296" s="344"/>
      <c r="F296" s="345"/>
      <c r="G296" s="117" t="s">
        <v>456</v>
      </c>
      <c r="H296" s="133"/>
      <c r="I296" s="138" t="s">
        <v>2509</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2542</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1</v>
      </c>
      <c r="J301" s="28"/>
      <c r="K301" s="28"/>
      <c r="L301" s="28"/>
      <c r="M301" s="28"/>
      <c r="N301" s="28"/>
      <c r="O301" s="28"/>
      <c r="P301" s="28"/>
      <c r="Q301" s="12"/>
    </row>
    <row r="302" spans="2:20" ht="20.100000000000001" customHeight="1">
      <c r="B302" s="132" t="s">
        <v>186</v>
      </c>
      <c r="C302" s="118"/>
      <c r="D302" s="118"/>
      <c r="E302" s="118"/>
      <c r="F302" s="133"/>
      <c r="G302" s="28"/>
      <c r="H302" s="28"/>
      <c r="I302" s="28"/>
      <c r="J302" s="28">
        <v>1</v>
      </c>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v>1</v>
      </c>
      <c r="J304" s="331">
        <v>1</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2</v>
      </c>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1</v>
      </c>
      <c r="H308" s="331"/>
      <c r="I308" s="331">
        <v>5</v>
      </c>
      <c r="J308" s="331">
        <v>1</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2543</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2519</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2510</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2510</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2545</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v>1</v>
      </c>
      <c r="K326" s="93"/>
      <c r="L326" s="93"/>
      <c r="M326" s="171" t="s">
        <v>459</v>
      </c>
      <c r="N326" s="171"/>
      <c r="O326" s="171"/>
      <c r="P326" s="197"/>
      <c r="S326" s="15" t="str">
        <f>IF(F324=MST!CI6,IF(J326="","未記入",""),"")</f>
        <v/>
      </c>
    </row>
    <row r="327" spans="2:20" ht="60" customHeight="1">
      <c r="B327" s="165" t="s">
        <v>201</v>
      </c>
      <c r="C327" s="166"/>
      <c r="D327" s="166" t="s">
        <v>202</v>
      </c>
      <c r="E327" s="166"/>
      <c r="F327" s="104" t="s">
        <v>2547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2546</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1</v>
      </c>
      <c r="J332" s="178"/>
      <c r="K332" s="178"/>
      <c r="L332" s="178"/>
      <c r="M332" s="138" t="s">
        <v>2548</v>
      </c>
      <c r="N332" s="93"/>
      <c r="O332" s="93"/>
      <c r="P332" s="139"/>
    </row>
    <row r="333" spans="2:20" ht="20.100000000000001" customHeight="1">
      <c r="B333" s="167"/>
      <c r="C333" s="166"/>
      <c r="D333" s="166"/>
      <c r="E333" s="169" t="s">
        <v>215</v>
      </c>
      <c r="F333" s="171"/>
      <c r="G333" s="171"/>
      <c r="H333" s="242"/>
      <c r="I333" s="138">
        <v>89</v>
      </c>
      <c r="J333" s="93"/>
      <c r="K333" s="93"/>
      <c r="L333" s="55" t="s">
        <v>498</v>
      </c>
      <c r="M333" s="138">
        <v>92.86</v>
      </c>
      <c r="N333" s="93"/>
      <c r="O333" s="93"/>
      <c r="P333" s="40" t="s">
        <v>498</v>
      </c>
    </row>
    <row r="334" spans="2:20" ht="20.100000000000001" customHeight="1">
      <c r="B334" s="167" t="s">
        <v>45</v>
      </c>
      <c r="C334" s="166"/>
      <c r="D334" s="166"/>
      <c r="E334" s="169" t="s">
        <v>216</v>
      </c>
      <c r="F334" s="171"/>
      <c r="G334" s="171"/>
      <c r="H334" s="242"/>
      <c r="I334" s="138">
        <v>12.75</v>
      </c>
      <c r="J334" s="93"/>
      <c r="K334" s="93"/>
      <c r="L334" s="55" t="s">
        <v>490</v>
      </c>
      <c r="M334" s="138">
        <v>12.75</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27600</v>
      </c>
      <c r="J341" s="93"/>
      <c r="K341" s="93"/>
      <c r="L341" s="50" t="s">
        <v>499</v>
      </c>
      <c r="M341" s="138" t="s">
        <v>2551</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t="s">
        <v>2549</v>
      </c>
      <c r="J343" s="93"/>
      <c r="K343" s="93"/>
      <c r="L343" s="50" t="s">
        <v>499</v>
      </c>
      <c r="M343" s="138" t="s">
        <v>2549</v>
      </c>
      <c r="N343" s="93"/>
      <c r="O343" s="93"/>
      <c r="P343" s="37" t="s">
        <v>499</v>
      </c>
    </row>
    <row r="344" spans="2:20" ht="20.100000000000001" customHeight="1">
      <c r="B344" s="167"/>
      <c r="C344" s="314"/>
      <c r="D344" s="314"/>
      <c r="E344" s="169" t="s">
        <v>222</v>
      </c>
      <c r="F344" s="171"/>
      <c r="G344" s="171"/>
      <c r="H344" s="242"/>
      <c r="I344" s="138">
        <v>21000</v>
      </c>
      <c r="J344" s="93"/>
      <c r="K344" s="93"/>
      <c r="L344" s="50" t="s">
        <v>499</v>
      </c>
      <c r="M344" s="138" t="s">
        <v>2552</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2550</v>
      </c>
      <c r="J346" s="93"/>
      <c r="K346" s="93"/>
      <c r="L346" s="50" t="s">
        <v>499</v>
      </c>
      <c r="M346" s="138" t="s">
        <v>2553</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2555</v>
      </c>
      <c r="H356" s="173"/>
      <c r="I356" s="173"/>
      <c r="J356" s="173"/>
      <c r="K356" s="173"/>
      <c r="L356" s="173"/>
      <c r="M356" s="173"/>
      <c r="N356" s="173"/>
      <c r="O356" s="173"/>
      <c r="P356" s="174"/>
    </row>
    <row r="357" spans="2:20" ht="60" customHeight="1">
      <c r="B357" s="296" t="s">
        <v>222</v>
      </c>
      <c r="C357" s="171"/>
      <c r="D357" s="171"/>
      <c r="E357" s="171"/>
      <c r="F357" s="242"/>
      <c r="G357" s="172" t="s">
        <v>2556</v>
      </c>
      <c r="H357" s="173"/>
      <c r="I357" s="173"/>
      <c r="J357" s="173"/>
      <c r="K357" s="173"/>
      <c r="L357" s="173"/>
      <c r="M357" s="173"/>
      <c r="N357" s="173"/>
      <c r="O357" s="173"/>
      <c r="P357" s="174"/>
    </row>
    <row r="358" spans="2:20" ht="60" customHeight="1">
      <c r="B358" s="296" t="s">
        <v>221</v>
      </c>
      <c r="C358" s="171"/>
      <c r="D358" s="171"/>
      <c r="E358" s="171"/>
      <c r="F358" s="242"/>
      <c r="G358" s="172" t="s">
        <v>2557</v>
      </c>
      <c r="H358" s="173"/>
      <c r="I358" s="173"/>
      <c r="J358" s="173"/>
      <c r="K358" s="173"/>
      <c r="L358" s="173"/>
      <c r="M358" s="173"/>
      <c r="N358" s="173"/>
      <c r="O358" s="173"/>
      <c r="P358" s="174"/>
    </row>
    <row r="359" spans="2:20" ht="60" customHeight="1">
      <c r="B359" s="296" t="s">
        <v>224</v>
      </c>
      <c r="C359" s="171"/>
      <c r="D359" s="171"/>
      <c r="E359" s="171"/>
      <c r="F359" s="242"/>
      <c r="G359" s="172" t="s">
        <v>2558</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0</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v>2</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85.5</v>
      </c>
      <c r="I409" s="193"/>
      <c r="J409" s="193"/>
      <c r="K409" s="193"/>
      <c r="L409" s="193"/>
      <c r="M409" s="193"/>
      <c r="N409" s="193"/>
      <c r="O409" s="193"/>
      <c r="P409" s="49" t="s">
        <v>503</v>
      </c>
    </row>
    <row r="410" spans="2:20" ht="20.100000000000001" customHeight="1">
      <c r="B410" s="167" t="s">
        <v>271</v>
      </c>
      <c r="C410" s="166"/>
      <c r="D410" s="166"/>
      <c r="E410" s="166"/>
      <c r="F410" s="166"/>
      <c r="G410" s="166"/>
      <c r="H410" s="138">
        <v>13</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2560</v>
      </c>
      <c r="I431" s="173"/>
      <c r="J431" s="173"/>
      <c r="K431" s="173"/>
      <c r="L431" s="173"/>
      <c r="M431" s="173"/>
      <c r="N431" s="173"/>
      <c r="O431" s="173"/>
      <c r="P431" s="174"/>
    </row>
    <row r="432" spans="1:20" ht="20.100000000000001" customHeight="1">
      <c r="B432" s="248"/>
      <c r="C432" s="169" t="s">
        <v>14</v>
      </c>
      <c r="D432" s="171"/>
      <c r="E432" s="171"/>
      <c r="F432" s="171"/>
      <c r="G432" s="242"/>
      <c r="H432" s="89" t="s">
        <v>2561</v>
      </c>
      <c r="I432" s="90"/>
      <c r="J432" s="35" t="s">
        <v>487</v>
      </c>
      <c r="K432" s="90" t="s">
        <v>2562</v>
      </c>
      <c r="L432" s="90"/>
      <c r="M432" s="35" t="s">
        <v>487</v>
      </c>
      <c r="N432" s="90" t="s">
        <v>2563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2564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2565</v>
      </c>
      <c r="I438" s="173"/>
      <c r="J438" s="173"/>
      <c r="K438" s="173"/>
      <c r="L438" s="173"/>
      <c r="M438" s="173"/>
      <c r="N438" s="173"/>
      <c r="O438" s="173"/>
      <c r="P438" s="174"/>
    </row>
    <row r="439" spans="2:16" ht="20.100000000000001" customHeight="1">
      <c r="B439" s="240"/>
      <c r="C439" s="169" t="s">
        <v>14</v>
      </c>
      <c r="D439" s="171"/>
      <c r="E439" s="171"/>
      <c r="F439" s="171"/>
      <c r="G439" s="242"/>
      <c r="H439" s="89" t="s">
        <v>2561</v>
      </c>
      <c r="I439" s="90"/>
      <c r="J439" s="35" t="s">
        <v>487</v>
      </c>
      <c r="K439" s="90" t="s">
        <v>2566</v>
      </c>
      <c r="L439" s="90"/>
      <c r="M439" s="35" t="s">
        <v>487</v>
      </c>
      <c r="N439" s="90" t="s">
        <v>2567</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18</v>
      </c>
      <c r="N441" s="35" t="s">
        <v>504</v>
      </c>
      <c r="O441" s="24">
        <v>0</v>
      </c>
      <c r="P441" s="37" t="s">
        <v>505</v>
      </c>
    </row>
    <row r="442" spans="2:16" ht="20.100000000000001" customHeight="1">
      <c r="B442" s="240"/>
      <c r="C442" s="121"/>
      <c r="D442" s="122"/>
      <c r="E442" s="137"/>
      <c r="F442" s="234" t="s">
        <v>288</v>
      </c>
      <c r="G442" s="235"/>
      <c r="H442" s="23">
        <v>9</v>
      </c>
      <c r="I442" s="35" t="s">
        <v>504</v>
      </c>
      <c r="J442" s="24">
        <v>0</v>
      </c>
      <c r="K442" s="35" t="s">
        <v>505</v>
      </c>
      <c r="L442" s="56" t="s">
        <v>450</v>
      </c>
      <c r="M442" s="24">
        <v>18</v>
      </c>
      <c r="N442" s="35" t="s">
        <v>504</v>
      </c>
      <c r="O442" s="24">
        <v>0</v>
      </c>
      <c r="P442" s="37" t="s">
        <v>505</v>
      </c>
    </row>
    <row r="443" spans="2:16" ht="39.950000000000003" customHeight="1">
      <c r="B443" s="240"/>
      <c r="C443" s="207" t="s">
        <v>289</v>
      </c>
      <c r="D443" s="218"/>
      <c r="E443" s="218"/>
      <c r="F443" s="218"/>
      <c r="G443" s="236"/>
      <c r="H443" s="143" t="s">
        <v>2564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2568</v>
      </c>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2568</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2510</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v>43709</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2569</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2510</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4</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2571</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2572</v>
      </c>
      <c r="I501" s="202"/>
      <c r="J501" s="202"/>
      <c r="K501" s="202"/>
      <c r="L501" s="202"/>
      <c r="M501" s="202"/>
      <c r="N501" s="202"/>
      <c r="O501" s="202"/>
      <c r="P501" s="203"/>
      <c r="S501" s="177"/>
      <c r="T501" s="177"/>
    </row>
    <row r="502" spans="2:20" ht="20.100000000000001" customHeight="1">
      <c r="B502" s="165" t="s">
        <v>303</v>
      </c>
      <c r="C502" s="166"/>
      <c r="D502" s="166"/>
      <c r="E502" s="166"/>
      <c r="F502" s="138" t="s">
        <v>2510</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2510</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2573</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2574</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0" zoomScaleNormal="85" zoomScaleSheetLayoutView="100" workbookViewId="0">
      <selection activeCell="H49" sqref="H49:I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2565</v>
      </c>
      <c r="K4" s="473"/>
      <c r="L4" s="473"/>
      <c r="M4" s="472" t="s">
        <v>2575</v>
      </c>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9" sqref="AE9:AN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2509</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2510</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2510</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2510</v>
      </c>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2510</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2510</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2510</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2510</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2510</v>
      </c>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2510</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2510</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2510</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2510</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2510</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2510</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2510</v>
      </c>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2510</v>
      </c>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2510</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2510</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2510</v>
      </c>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2510</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2510</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2510</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2510</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2510</v>
      </c>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2510</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2510</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egao11</cp:lastModifiedBy>
  <cp:lastPrinted>2021-03-04T10:23:32Z</cp:lastPrinted>
  <dcterms:created xsi:type="dcterms:W3CDTF">2020-12-23T05:28:24Z</dcterms:created>
  <dcterms:modified xsi:type="dcterms:W3CDTF">2023-07-15T01:40:18Z</dcterms:modified>
</cp:coreProperties>
</file>