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hmbw2.canon.jp/docs/User/30S/花05【施設長】入居者一覧表など/花07【懇談会】【現況ほ報告】(毎年8月末まで)/R050701【現況報告】花ⅠⅡⅢN1.2/r050701【現況報告】花Ⅰ/"/>
    </mc:Choice>
  </mc:AlternateContent>
  <xr:revisionPtr revIDLastSave="0" documentId="13_ncr:1_{7FF7E065-9A94-46D2-A6E5-085919BCEB4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A10174D6-E343-4C37-931F-A57C84E5FCC9}">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<sst xmlns="http://schemas.openxmlformats.org/spreadsheetml/2006/main" count="3095" uniqueCount="2579">
  <si>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</si>
  <si>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</si>
  <si>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</si>
  <si>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</si>
  <si>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</si>
  <si>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</si>
  <si>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</si>
  <si>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</si>
  <si>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</si>
  <si>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</si>
  <si>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</si>
  <si>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</si>
  <si>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</si>
  <si>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</si>
  <si>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</si>
  <si>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</si>
  <si>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</si>
  <si>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</si>
  <si>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</si>
  <si>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</si>
  <si>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</si>
  <si>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</si>
  <si>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</si>
  <si>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</si>
  <si>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</si>
  <si>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</si>
  <si>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</si>
  <si>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</si>
  <si>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</si>
  <si>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</si>
  <si>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</si>
  <si>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</si>
  <si>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</si>
  <si>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</si>
  <si>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</si>
  <si>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</si>
  <si>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</si>
  <si>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</si>
  <si>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</si>
  <si>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</si>
  <si>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</si>
  <si>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</si>
  <si>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</si>
  <si>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</si>
  <si>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</si>
  <si>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</si>
  <si>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</si>
  <si>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</si>
  <si>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</si>
  <si>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</si>
  <si>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</si>
  <si>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</si>
  <si>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</si>
  <si>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</si>
  <si>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</si>
  <si>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</si>
  <si>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</si>
  <si>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</si>
  <si>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</si>
  <si>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</si>
  <si>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</si>
  <si>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</si>
  <si>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</si>
  <si>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</si>
  <si>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</si>
  <si>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</si>
  <si>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</si>
  <si>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</si>
  <si>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</si>
  <si>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</si>
  <si>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</si>
  <si>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</si>
  <si>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</si>
  <si>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</si>
  <si>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</si>
  <si>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</si>
  <si>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</si>
  <si>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</si>
  <si>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</si>
  <si>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</si>
  <si>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</si>
  <si>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</si>
  <si>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</si>
  <si>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</si>
  <si>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</si>
  <si>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</si>
  <si>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</si>
  <si>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</si>
  <si>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</si>
  <si>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</si>
  <si>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</si>
  <si>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</si>
  <si>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</si>
  <si>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</si>
  <si>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</si>
  <si>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</si>
  <si>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</si>
  <si>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</si>
  <si>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</si>
  <si>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</si>
  <si>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</si>
  <si>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</si>
  <si>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</si>
  <si>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</si>
  <si>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</si>
  <si>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</si>
  <si>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</si>
  <si>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</si>
  <si>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</si>
  <si>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</si>
  <si>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</si>
  <si>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</si>
  <si>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</si>
  <si>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</si>
  <si>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</si>
  <si>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</si>
  <si>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</si>
  <si>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</si>
  <si>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</si>
  <si>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</si>
  <si>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</si>
  <si>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</si>
  <si>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</si>
  <si>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</si>
  <si>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</si>
  <si>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</si>
  <si>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</si>
  <si>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</si>
  <si>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</si>
  <si>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</si>
  <si>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</si>
  <si>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</si>
  <si>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</si>
  <si>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</si>
  <si>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</si>
  <si>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</si>
  <si>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</si>
  <si>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</si>
  <si>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</si>
  <si>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</si>
  <si>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</si>
  <si>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</si>
  <si>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</si>
  <si>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</si>
  <si>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</si>
  <si>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</si>
  <si>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</si>
  <si>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</si>
  <si>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</si>
  <si>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</si>
  <si>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</si>
  <si>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</si>
  <si>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</si>
  <si>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</si>
  <si>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</si>
  <si>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</si>
  <si>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</si>
  <si>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</si>
  <si>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</si>
  <si>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</si>
  <si>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</si>
  <si>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</si>
  <si>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</si>
  <si>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</si>
  <si>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</si>
  <si>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</si>
  <si>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</si>
  <si>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</si>
  <si>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</si>
  <si>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</si>
  <si>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</si>
  <si>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</si>
  <si>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</si>
  <si>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</si>
  <si>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</si>
  <si>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</si>
  <si>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</si>
  <si>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</si>
  <si>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</si>
  <si>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</si>
  <si>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</si>
  <si>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</si>
  <si>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</si>
  <si>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</si>
  <si>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</si>
  <si>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</si>
  <si>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</si>
  <si>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</si>
  <si>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</si>
  <si>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</si>
  <si>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</si>
  <si>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</si>
  <si>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</si>
  <si>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</si>
  <si>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</si>
  <si>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</si>
  <si>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</si>
  <si>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</si>
  <si>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</si>
  <si>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</si>
  <si>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</si>
  <si>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</si>
  <si>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</si>
  <si>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</si>
  <si>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</si>
  <si>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</si>
  <si>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</si>
  <si>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</si>
  <si>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</si>
  <si>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</si>
  <si>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</si>
  <si>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</si>
  <si>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</si>
  <si>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</si>
  <si>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</si>
  <si>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</si>
  <si>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</si>
  <si>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</si>
  <si>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</si>
  <si>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</si>
  <si>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</si>
  <si>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</si>
  <si>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</si>
  <si>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</si>
  <si>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</si>
  <si>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</si>
  <si>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</si>
  <si>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</si>
  <si>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</si>
  <si>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</si>
  <si>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</si>
  <si>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</si>
  <si>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</si>
  <si>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</si>
  <si>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</si>
  <si>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</si>
  <si>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</si>
  <si>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</si>
  <si>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</si>
  <si>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</si>
  <si>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</si>
  <si>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</si>
  <si>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</si>
  <si>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</si>
  <si>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</si>
  <si>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</si>
  <si>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</si>
  <si>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</si>
  <si>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</si>
  <si>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</si>
  <si>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</si>
  <si>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</si>
  <si>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</si>
  <si>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</si>
  <si>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</si>
  <si>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</si>
  <si>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</si>
  <si>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</si>
  <si>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</si>
  <si>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</si>
  <si>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</si>
  <si>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</si>
  <si>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</si>
  <si>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</si>
  <si>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</si>
  <si>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</si>
  <si>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</si>
  <si>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</si>
  <si>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</si>
  <si>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</si>
  <si>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</si>
  <si>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</si>
  <si>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</si>
  <si>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</si>
  <si>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</si>
  <si>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</si>
  <si>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</si>
  <si>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</si>
  <si>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</si>
  <si>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</si>
  <si>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</si>
  <si>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</si>
  <si>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</si>
  <si>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</si>
  <si>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</si>
  <si>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</si>
  <si>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</si>
  <si>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</si>
  <si>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</si>
  <si>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</si>
  <si>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</si>
  <si>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</si>
  <si>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</si>
  <si>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</si>
  <si>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</si>
  <si>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</si>
  <si>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</si>
  <si>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</si>
  <si>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</si>
  <si>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</si>
  <si>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</si>
  <si>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</si>
  <si>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</si>
  <si>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</si>
  <si>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</si>
  <si>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</si>
  <si>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</si>
  <si>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</si>
  <si>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</si>
  <si>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</si>
  <si>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</si>
  <si>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</si>
  <si>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</si>
  <si>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</si>
  <si>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</si>
  <si>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</si>
  <si>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</si>
  <si>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</si>
  <si>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</si>
  <si>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</si>
  <si>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</si>
  <si>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</si>
  <si>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</si>
  <si>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</si>
  <si>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</si>
  <si>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</si>
  <si>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</si>
  <si>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</si>
  <si>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</si>
  <si>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</si>
  <si>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</si>
  <si>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</si>
  <si>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</si>
  <si>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</si>
  <si>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</si>
  <si>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</si>
  <si>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</si>
  <si>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</si>
  <si>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</si>
  <si>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</si>
  <si>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</si>
  <si>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</si>
  <si>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</si>
  <si>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</si>
  <si>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</si>
  <si>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</si>
  <si>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</si>
  <si>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</si>
  <si>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</si>
  <si>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</si>
  <si>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</si>
  <si>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</si>
  <si>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</si>
  <si>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</si>
  <si>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</si>
  <si>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</si>
  <si>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</si>
  <si>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</si>
  <si>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</si>
  <si>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</si>
  <si>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</si>
  <si>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</si>
  <si>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</si>
  <si>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</si>
  <si>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</si>
  <si>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</si>
  <si>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</si>
  <si>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</si>
  <si>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</si>
  <si>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</si>
  <si>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</si>
  <si>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</si>
  <si>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</si>
  <si>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</si>
  <si>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</si>
  <si>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</si>
  <si>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</si>
  <si>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</si>
  <si>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</si>
  <si>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</si>
  <si>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</si>
  <si>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</si>
  <si>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</si>
  <si>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</si>
  <si>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</si>
  <si>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</si>
  <si>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</si>
  <si>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</si>
  <si>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</si>
  <si>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</si>
  <si>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</si>
  <si>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</si>
  <si>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</si>
  <si>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</si>
  <si>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</si>
  <si>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</si>
  <si>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</si>
  <si>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</si>
  <si>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</si>
  <si>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</si>
  <si>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</si>
  <si>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</si>
  <si>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</si>
  <si>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</si>
  <si>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</si>
  <si>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</si>
  <si>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</si>
  <si>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</si>
  <si>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</si>
  <si>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</si>
  <si>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</si>
  <si>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</si>
  <si>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</si>
  <si>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</si>
  <si>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</si>
  <si>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</si>
  <si>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</si>
  <si>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</si>
  <si>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</si>
  <si>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</si>
  <si>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</si>
  <si>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</si>
  <si>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</si>
  <si>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</si>
  <si>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</si>
  <si>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</si>
  <si>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</si>
  <si>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</si>
  <si>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</si>
  <si>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</si>
  <si>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</si>
  <si>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</si>
  <si>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</si>
  <si>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</si>
  <si>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</si>
  <si>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</si>
  <si>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</si>
  <si>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</si>
  <si>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</si>
  <si>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</si>
  <si>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</si>
  <si>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</si>
  <si>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</si>
  <si>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</si>
  <si>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</si>
  <si>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</si>
  <si>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</si>
  <si>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</si>
  <si>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</si>
  <si>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</si>
  <si>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</si>
  <si>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</si>
  <si>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</si>
  <si>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</si>
  <si>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</si>
  <si>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</si>
  <si>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</si>
  <si>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</si>
  <si>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</si>
  <si>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</si>
  <si>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</si>
  <si>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</si>
  <si>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</si>
  <si>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</si>
  <si>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</si>
  <si>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</si>
  <si>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</si>
  <si>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</si>
  <si>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</si>
  <si>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</si>
  <si>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</si>
  <si>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</si>
  <si>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</si>
  <si>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</si>
  <si>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</si>
  <si>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</si>
  <si>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</si>
  <si>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</si>
  <si>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</si>
  <si>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</si>
  <si>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</si>
  <si>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</si>
  <si>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</si>
  <si>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</si>
  <si>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</si>
  <si>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</si>
  <si>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</si>
  <si>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</si>
  <si>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</si>
  <si>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</si>
  <si>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</si>
  <si>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</si>
  <si>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</si>
  <si>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</si>
  <si>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</si>
  <si>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</si>
  <si>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</si>
  <si>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</si>
  <si>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</si>
  <si>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</si>
  <si>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</si>
  <si>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</si>
  <si>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</si>
  <si>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</si>
  <si>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</si>
  <si>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</si>
  <si>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</si>
  <si>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</si>
  <si>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</si>
  <si>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</si>
  <si>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</si>
  <si>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</si>
  <si>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</si>
  <si>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</si>
  <si>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</si>
  <si>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</si>
  <si>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</si>
  <si>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</si>
  <si>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</si>
  <si>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</si>
  <si>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</si>
  <si>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</si>
  <si>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</si>
  <si>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</si>
  <si>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</si>
  <si>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</si>
  <si>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</si>
  <si>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</si>
  <si>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</si>
  <si>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</si>
  <si>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</si>
  <si>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</si>
  <si>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</si>
  <si>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</si>
  <si>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</si>
  <si>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</si>
  <si>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</si>
  <si>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</si>
  <si>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</si>
  <si>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</si>
  <si>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</si>
  <si>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</si>
  <si>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</si>
  <si>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</si>
  <si>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</si>
  <si>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</si>
  <si>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</si>
  <si>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</si>
  <si>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</si>
  <si>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</si>
  <si>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</si>
  <si>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</si>
  <si>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</si>
  <si>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</si>
  <si>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</si>
  <si>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</si>
  <si>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</si>
  <si>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</si>
  <si>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</si>
  <si>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</si>
  <si>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</si>
  <si>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</si>
  <si>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</si>
  <si>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</si>
  <si>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</si>
  <si>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</si>
  <si>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</si>
  <si>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</si>
  <si>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</si>
  <si>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</si>
  <si>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</si>
  <si>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</si>
  <si>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</si>
  <si>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</si>
  <si>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</si>
  <si>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</si>
  <si>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</si>
  <si>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</si>
  <si>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</si>
  <si>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</si>
  <si>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</si>
  <si>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</si>
  <si>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</si>
  <si>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</si>
  <si>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</si>
  <si>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</si>
  <si>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</si>
  <si>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</si>
  <si>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</si>
  <si>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</si>
  <si>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</si>
  <si>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</si>
  <si>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</si>
  <si>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</si>
  <si>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</si>
  <si>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</si>
  <si>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</si>
  <si>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</si>
  <si>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</si>
  <si>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</si>
  <si>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</si>
  <si>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</si>
  <si>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</si>
  <si>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</si>
  <si>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</si>
  <si>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</si>
  <si>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</si>
  <si>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</si>
  <si>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</si>
  <si>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</si>
  <si>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</si>
  <si>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</si>
  <si>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</si>
  <si>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</si>
  <si>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</si>
  <si>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</si>
  <si>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</si>
  <si>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</si>
  <si>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</si>
  <si>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</si>
  <si>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</si>
  <si>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</si>
  <si>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</si>
  <si>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</si>
  <si>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</si>
  <si>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</si>
  <si>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</si>
  <si>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</si>
  <si>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</si>
  <si>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</si>
  <si>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</si>
  <si>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</si>
  <si>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</si>
  <si>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</si>
  <si>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</si>
  <si>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</si>
  <si>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</si>
  <si>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</si>
  <si>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</si>
  <si>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</si>
  <si>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</si>
  <si>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</si>
  <si>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</si>
  <si>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</si>
  <si>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</si>
  <si>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</si>
  <si>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</si>
  <si>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</si>
  <si>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</si>
  <si>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</si>
  <si>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</si>
  <si>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</si>
  <si>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</si>
  <si>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</si>
  <si>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</si>
  <si>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</si>
  <si>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</si>
  <si>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</si>
  <si>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</si>
  <si>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</si>
  <si>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</si>
  <si>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</si>
  <si>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</si>
  <si>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</si>
  <si>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</si>
  <si>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</si>
  <si>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</si>
  <si>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</si>
  <si>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</si>
  <si>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</si>
  <si>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</si>
  <si>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</si>
  <si>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</si>
  <si>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</si>
  <si>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</si>
  <si>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</si>
  <si>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</si>
  <si>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</si>
  <si>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</si>
  <si>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</si>
  <si>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</si>
  <si>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</si>
  <si>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</si>
  <si>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</si>
  <si>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</si>
  <si>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</si>
  <si>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</si>
  <si>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</si>
  <si>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</si>
  <si>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</si>
  <si>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</si>
  <si>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</si>
  <si>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</si>
  <si>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</si>
  <si>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</si>
  <si>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</si>
  <si>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</si>
  <si>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</si>
  <si>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</si>
  <si>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</si>
  <si>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</si>
  <si>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</si>
  <si>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</si>
  <si>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</si>
  <si>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</si>
  <si>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</si>
  <si>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</si>
  <si>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</si>
  <si>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</si>
  <si>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</si>
  <si>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</si>
  <si>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</si>
  <si>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</si>
  <si>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</si>
  <si>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</si>
  <si>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</si>
  <si>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</si>
  <si>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</si>
  <si>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</si>
  <si>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</si>
  <si>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</si>
  <si>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</si>
  <si>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</si>
  <si>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</si>
  <si>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</si>
  <si>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</si>
  <si>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</si>
  <si>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</si>
  <si>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</si>
  <si>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</si>
  <si>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</si>
  <si>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</si>
  <si>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</si>
  <si>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</si>
  <si>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</si>
  <si>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</si>
  <si>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</si>
  <si>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</si>
  <si>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</si>
  <si>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</si>
  <si>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</si>
  <si>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</si>
  <si>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</si>
  <si>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</si>
  <si>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</si>
  <si>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</si>
  <si>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</si>
  <si>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</si>
  <si>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</si>
  <si>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</si>
  <si>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</si>
  <si>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</si>
  <si>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</si>
  <si>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</si>
  <si>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</si>
  <si>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</si>
  <si>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</si>
  <si>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</si>
  <si>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</si>
  <si>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</si>
  <si>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</si>
  <si>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</si>
  <si>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</si>
  <si>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</si>
  <si>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</si>
  <si>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</si>
  <si>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</si>
  <si>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</si>
  <si>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</si>
  <si>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</si>
  <si>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</si>
  <si>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</si>
  <si>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</si>
  <si>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</si>
  <si>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</si>
  <si>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</si>
  <si>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</si>
  <si>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</si>
  <si>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</si>
  <si>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</si>
  <si>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</si>
  <si>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</si>
  <si>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</si>
  <si>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</si>
  <si>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</si>
  <si>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</si>
  <si>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</si>
  <si>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</si>
  <si>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</si>
  <si>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</si>
  <si>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</si>
  <si>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</si>
  <si>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</si>
  <si>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</si>
  <si>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</si>
  <si>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</si>
  <si>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</si>
  <si>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</si>
  <si>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</si>
  <si>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</si>
  <si>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</si>
  <si>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</si>
  <si>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</si>
  <si>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</si>
  <si>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</si>
  <si>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</si>
  <si>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</si>
  <si>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</si>
  <si>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</si>
  <si>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</si>
  <si>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</si>
  <si>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</si>
  <si>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</si>
  <si>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</si>
  <si>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</si>
  <si>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</si>
  <si>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</si>
  <si>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</si>
  <si>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</si>
  <si>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</si>
  <si>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</si>
  <si>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</si>
  <si>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</si>
  <si>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</si>
  <si>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</si>
  <si>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</si>
  <si>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</si>
  <si>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</si>
  <si>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</si>
  <si>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</si>
  <si>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</si>
  <si>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</si>
  <si>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</si>
  <si>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</si>
  <si>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</si>
  <si>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</si>
  <si>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</si>
  <si>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</si>
  <si>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</si>
  <si>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</si>
  <si>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</si>
  <si>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</si>
  <si>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</si>
  <si>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</si>
  <si>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</si>
  <si>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</si>
  <si>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</si>
  <si>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</si>
  <si>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</si>
  <si>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</si>
  <si>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</si>
  <si>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</si>
  <si>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</si>
  <si>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</si>
  <si>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</si>
  <si>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</si>
  <si>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</si>
  <si>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</si>
  <si>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</si>
  <si>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</si>
  <si>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</si>
  <si>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</si>
  <si>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</si>
  <si>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</si>
  <si>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</si>
  <si>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</si>
  <si>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</si>
  <si>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</si>
  <si>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</si>
  <si>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</si>
  <si>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</si>
  <si>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</si>
  <si>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</si>
  <si>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</si>
  <si>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</si>
  <si>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</si>
  <si>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</si>
  <si>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</si>
  <si>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</si>
  <si>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</si>
  <si>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</si>
  <si>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</si>
  <si>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</si>
  <si>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</si>
  <si>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</si>
  <si>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</si>
  <si>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</si>
  <si>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</si>
  <si>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</si>
  <si>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</si>
  <si>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</si>
  <si>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</si>
  <si>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</si>
  <si>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</si>
  <si>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</si>
  <si>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</si>
  <si>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</si>
  <si>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</si>
  <si>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</si>
  <si>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</si>
  <si>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</si>
  <si>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</si>
  <si>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</si>
  <si>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</si>
  <si>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</si>
  <si>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</si>
  <si>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</si>
  <si>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</si>
  <si>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</si>
  <si>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</si>
  <si>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</si>
  <si>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</si>
  <si>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</si>
  <si>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</si>
  <si>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</si>
  <si>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</si>
  <si>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</si>
  <si>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</si>
  <si>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</si>
  <si>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</si>
  <si>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</si>
  <si>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</si>
  <si>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</si>
  <si>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</si>
  <si>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</si>
  <si>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</si>
  <si>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</si>
  <si>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</si>
  <si>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</si>
  <si>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</si>
  <si>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</si>
  <si>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</si>
  <si>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</si>
  <si>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</si>
  <si>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</si>
  <si>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</si>
  <si>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</si>
  <si>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</si>
  <si>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</si>
  <si>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</si>
  <si>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</si>
  <si>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</si>
  <si>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</si>
  <si>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</si>
  <si>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</si>
  <si>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</si>
  <si>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</si>
  <si>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</si>
  <si>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</si>
  <si>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</si>
  <si>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</si>
  <si>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</si>
  <si>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</si>
  <si>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</si>
  <si>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</si>
  <si>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</si>
  <si>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</si>
  <si>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</si>
  <si>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</si>
  <si>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</si>
  <si>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</si>
  <si>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</si>
  <si>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</si>
  <si>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</si>
  <si>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</si>
  <si>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</si>
  <si>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</si>
  <si>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</si>
  <si>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</si>
  <si>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</si>
  <si>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</si>
  <si>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</si>
  <si>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</si>
  <si>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</si>
  <si>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</si>
  <si>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</si>
  <si>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</si>
  <si>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</si>
  <si>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</si>
  <si>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</si>
  <si>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</si>
  <si>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</si>
  <si>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</si>
  <si>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</si>
  <si>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</si>
  <si>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</si>
  <si>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</si>
  <si>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</si>
  <si>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</si>
  <si>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</si>
  <si>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</si>
  <si>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</si>
  <si>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</si>
  <si>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</si>
  <si>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</si>
  <si>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</si>
  <si>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</si>
  <si>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</si>
  <si>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</si>
  <si>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</si>
  <si>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</si>
  <si>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</si>
  <si>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</si>
  <si>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</si>
  <si>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</si>
  <si>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</si>
  <si>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</si>
  <si>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</si>
  <si>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</si>
  <si>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</si>
  <si>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</si>
  <si>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</si>
  <si>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</si>
  <si>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</si>
  <si>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</si>
  <si>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</si>
  <si>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</si>
  <si>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</si>
  <si>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</si>
  <si>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</si>
  <si>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</si>
  <si>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</si>
  <si>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</si>
  <si>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</si>
  <si>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</si>
  <si>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</si>
  <si>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</si>
  <si>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</si>
  <si>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</si>
  <si>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</si>
  <si>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</si>
  <si>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</si>
  <si>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</si>
  <si>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</si>
  <si>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</si>
  <si>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</si>
  <si>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</si>
  <si>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</si>
  <si>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</si>
  <si>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</si>
  <si>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</si>
  <si>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</si>
  <si>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</si>
  <si>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</si>
  <si>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</si>
  <si>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</si>
  <si>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</si>
  <si>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</si>
  <si>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</si>
  <si>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</si>
  <si>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</si>
  <si>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</si>
  <si>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</si>
  <si>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</si>
  <si>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</si>
  <si>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</si>
  <si>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</si>
  <si>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</si>
  <si>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</si>
  <si>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</si>
  <si>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</si>
  <si>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</si>
  <si>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</si>
  <si>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</si>
  <si>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</si>
  <si>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</si>
  <si>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</si>
  <si>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</si>
  <si>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</si>
  <si>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</si>
  <si>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</si>
  <si>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</si>
  <si>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</si>
  <si>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</si>
  <si>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</si>
  <si>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</si>
  <si>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</si>
  <si>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</si>
  <si>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</si>
  <si>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</si>
  <si>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</si>
  <si>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</si>
  <si>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</si>
  <si>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</si>
  <si>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</si>
  <si>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</si>
  <si>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</si>
  <si>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</si>
  <si>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</si>
  <si>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</si>
  <si>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</si>
  <si>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</si>
  <si>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</si>
  <si>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</si>
  <si>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</si>
  <si>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</si>
  <si>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</si>
  <si>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</si>
  <si>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</si>
  <si>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</si>
  <si>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</si>
  <si>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</si>
  <si>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</si>
  <si>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</si>
  <si>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</si>
  <si>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</si>
  <si>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</si>
  <si>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</si>
  <si>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</si>
  <si>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</si>
  <si>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</si>
  <si>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</si>
  <si>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</si>
  <si>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</si>
  <si>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</si>
  <si>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</si>
  <si>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</si>
  <si>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</si>
  <si>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</si>
  <si>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</si>
  <si>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</si>
  <si>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</si>
  <si>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</si>
  <si>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</si>
  <si>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</si>
  <si>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</si>
  <si>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</si>
  <si>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</si>
  <si>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</si>
  <si>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</si>
  <si>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</si>
  <si>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</si>
  <si>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</si>
  <si>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</si>
  <si>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</si>
  <si>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</si>
  <si>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</si>
  <si>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</si>
  <si>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</si>
  <si>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</si>
  <si>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</si>
  <si>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</si>
  <si>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</si>
  <si>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</si>
  <si>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</si>
  <si>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</si>
  <si>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</si>
  <si>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</si>
  <si>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</si>
  <si>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</si>
  <si>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</si>
  <si>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</si>
  <si>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</si>
  <si>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</si>
  <si>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</si>
  <si>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</si>
  <si>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</si>
  <si>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</si>
  <si>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</si>
  <si>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</si>
  <si>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</si>
  <si>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</si>
  <si>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</si>
  <si>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</si>
  <si>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</si>
  <si>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</si>
  <si>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</si>
  <si>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</si>
  <si>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</si>
  <si>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</si>
  <si>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</si>
  <si>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</si>
  <si>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</si>
  <si>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</si>
  <si>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</si>
  <si>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</si>
  <si>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</si>
  <si>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</si>
  <si>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</si>
  <si>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</si>
  <si>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</si>
  <si>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</si>
  <si>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</si>
  <si>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</si>
  <si>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</si>
  <si>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</si>
  <si>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</si>
  <si>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</si>
  <si>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</si>
  <si>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</si>
  <si>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</si>
  <si>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</si>
  <si>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</si>
  <si>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</si>
  <si>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</si>
  <si>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</si>
  <si>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</si>
  <si>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</si>
  <si>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</si>
  <si>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</si>
  <si>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</si>
  <si>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</si>
  <si>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</si>
  <si>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</si>
  <si>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</si>
  <si>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</si>
  <si>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</si>
  <si>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</si>
  <si>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</si>
  <si>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</si>
  <si>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</si>
  <si>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</si>
  <si>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</si>
  <si>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</si>
  <si>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</si>
  <si>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</si>
  <si>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</si>
  <si>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</si>
  <si>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</si>
  <si>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</si>
  <si>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</si>
  <si>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</si>
  <si>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</si>
  <si>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</si>
  <si>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</si>
  <si>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</si>
  <si>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</si>
  <si>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</si>
  <si>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</si>
  <si>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</si>
  <si>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</si>
  <si>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</si>
  <si>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</si>
  <si>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</si>
  <si>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</si>
  <si>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</si>
  <si>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</si>
  <si>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</si>
  <si>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</si>
  <si>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</si>
  <si>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</si>
  <si>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</si>
  <si>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</si>
  <si>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</si>
  <si>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</si>
  <si>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</si>
  <si>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</si>
  <si>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</si>
  <si>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</si>
  <si>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</si>
  <si>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</si>
  <si>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</si>
  <si>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</si>
  <si>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</si>
  <si>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</si>
  <si>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</si>
  <si>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</si>
  <si>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</si>
  <si>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</si>
  <si>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</si>
  <si>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</si>
  <si>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</si>
  <si>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</si>
  <si>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</si>
  <si>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</si>
  <si>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</si>
  <si>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</si>
  <si>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</si>
  <si>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</si>
  <si>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</si>
  <si>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</si>
  <si>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</si>
  <si>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</si>
  <si>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</si>
  <si>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</si>
  <si>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</si>
  <si>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</si>
  <si>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</si>
  <si>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</si>
  <si>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</si>
  <si>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</si>
  <si>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</si>
  <si>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</si>
  <si>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</si>
  <si>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</si>
  <si>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</si>
  <si>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</si>
  <si>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</si>
  <si>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</si>
  <si>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</si>
  <si>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</si>
  <si>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</si>
  <si>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</si>
  <si>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</si>
  <si>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</si>
  <si>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</si>
  <si>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</si>
  <si>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</si>
  <si>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</si>
  <si>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</si>
  <si>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</si>
  <si>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</si>
  <si>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</si>
  <si>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</si>
  <si>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</si>
  <si>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</si>
  <si>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</si>
  <si>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</si>
  <si>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</si>
  <si>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</si>
  <si>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</si>
  <si>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</si>
  <si>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</si>
  <si>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</si>
  <si>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</si>
  <si>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</si>
  <si>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</si>
  <si>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</si>
  <si>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</si>
  <si>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</si>
  <si>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</si>
  <si>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</si>
  <si>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</si>
  <si>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</si>
  <si>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</si>
  <si>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</si>
  <si>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</si>
  <si>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</si>
  <si>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</si>
  <si>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</si>
  <si>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</si>
  <si>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</si>
  <si>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</si>
  <si>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</si>
  <si>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</si>
  <si>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</si>
  <si>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</si>
  <si>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</si>
  <si>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</si>
  <si>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</si>
  <si>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</si>
  <si>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</si>
  <si>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</si>
  <si>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</si>
  <si>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</si>
  <si>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</si>
  <si>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</si>
  <si>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</si>
  <si>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</si>
  <si>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</si>
  <si>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</si>
  <si>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</si>
  <si>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</si>
  <si>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</si>
  <si>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</si>
  <si>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</si>
  <si>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</si>
  <si>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</si>
  <si>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</si>
  <si>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</si>
  <si>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</si>
  <si>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</si>
  <si>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</si>
  <si>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</si>
  <si>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</si>
  <si>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</si>
  <si>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</si>
  <si>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</si>
  <si>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</si>
  <si>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</si>
  <si>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</si>
  <si>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</si>
  <si>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</si>
  <si>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</si>
  <si>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</si>
  <si>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</si>
  <si>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</si>
  <si>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</si>
  <si>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</si>
  <si>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</si>
  <si>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</si>
  <si>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</si>
  <si>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</si>
  <si>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</si>
  <si>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</si>
  <si>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</si>
  <si>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</si>
  <si>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</si>
  <si>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</si>
  <si>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</si>
  <si>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</si>
  <si>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</si>
  <si>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</si>
  <si>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</si>
  <si>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</si>
  <si>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</si>
  <si>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</si>
  <si>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</si>
  <si>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</si>
  <si>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</si>
  <si>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</si>
  <si>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</si>
  <si>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</si>
  <si>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</si>
  <si>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</si>
  <si>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</si>
  <si>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</si>
  <si>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</si>
  <si>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</si>
  <si>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</si>
  <si>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</si>
  <si>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</si>
  <si>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</si>
  <si>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</si>
  <si>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</si>
  <si>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</si>
  <si>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</si>
  <si>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</si>
  <si>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</si>
  <si>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</si>
  <si>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</si>
  <si>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</si>
  <si>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</si>
  <si>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</si>
  <si>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</si>
  <si>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</si>
  <si>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</si>
  <si>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</si>
  <si>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</si>
  <si>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</si>
  <si>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</si>
  <si>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</si>
  <si>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</si>
  <si>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</si>
  <si>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</si>
  <si>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</si>
  <si>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</si>
  <si>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</si>
  <si>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</si>
  <si>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</si>
  <si>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</si>
  <si>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</si>
  <si>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</si>
  <si>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</si>
  <si>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</si>
  <si>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</si>
  <si>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</si>
  <si>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</si>
  <si>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</si>
  <si>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</si>
  <si>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</si>
  <si>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</si>
  <si>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</si>
  <si>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</si>
  <si>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</si>
  <si>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</si>
  <si>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</si>
  <si>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</si>
  <si>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</si>
  <si>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</si>
  <si>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</si>
  <si>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</si>
  <si>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</si>
  <si>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</si>
  <si>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</si>
  <si>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</si>
  <si>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</si>
  <si>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</si>
  <si>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</si>
  <si>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</si>
  <si>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</si>
  <si>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</si>
  <si>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</si>
  <si>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</si>
  <si>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</si>
  <si>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</si>
  <si>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</si>
  <si>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</si>
  <si>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</si>
  <si>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</si>
  <si>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</si>
  <si>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</si>
  <si>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</si>
  <si>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</si>
  <si>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</si>
  <si>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</si>
  <si>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</si>
  <si>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</si>
  <si>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</si>
  <si>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</si>
  <si>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</si>
  <si>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</si>
  <si>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</si>
  <si>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</si>
  <si>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</si>
  <si>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</si>
  <si>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</si>
  <si>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</si>
  <si>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</si>
  <si>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</si>
  <si>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</si>
  <si>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</si>
  <si>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</si>
  <si>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</si>
  <si>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</si>
  <si>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</si>
  <si>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</si>
  <si>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</si>
  <si>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</si>
  <si>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</si>
  <si>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</si>
  <si>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</si>
  <si>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</si>
  <si>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</si>
  <si>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</si>
  <si>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</si>
  <si>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</si>
  <si>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</si>
  <si>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</si>
  <si>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</si>
  <si>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</si>
  <si>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</si>
  <si>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</si>
  <si>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</si>
  <si>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</si>
  <si>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</si>
  <si>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</si>
  <si>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</si>
  <si>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</si>
  <si>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</si>
  <si>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</si>
  <si>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</si>
  <si>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</si>
  <si>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</si>
  <si>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</si>
  <si>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</si>
  <si>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</si>
  <si>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</si>
  <si>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</si>
  <si>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</si>
  <si>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</si>
  <si>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</si>
  <si>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</si>
  <si>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</si>
  <si>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</si>
  <si>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</si>
  <si>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</si>
  <si>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</si>
  <si>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</si>
  <si>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</si>
  <si>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</si>
  <si>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</si>
  <si>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</si>
  <si>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</si>
  <si>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</si>
  <si>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</si>
  <si>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</si>
  <si>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</si>
  <si>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</si>
  <si>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</si>
  <si>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</si>
  <si>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</si>
  <si>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</si>
  <si>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</si>
  <si>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</si>
  <si>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</si>
  <si>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</si>
  <si>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</si>
  <si>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</si>
  <si>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</si>
  <si>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</si>
  <si>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</si>
  <si>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</si>
  <si>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</si>
  <si>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</si>
  <si>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</si>
  <si>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</si>
  <si>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</si>
  <si>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</si>
  <si>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</si>
  <si>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</si>
  <si>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</si>
  <si>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</si>
  <si>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</si>
  <si>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</si>
  <si>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</si>
  <si>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</si>
  <si>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</si>
  <si>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</si>
  <si>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</si>
  <si>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</si>
  <si>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</si>
  <si>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</si>
  <si>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</si>
  <si>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</si>
  <si>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</si>
  <si>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</si>
  <si>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</si>
  <si>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</si>
  <si>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</si>
  <si>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</si>
  <si>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</si>
  <si>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</si>
  <si>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</si>
  <si>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</si>
  <si>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</si>
  <si>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</si>
  <si>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</si>
  <si>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</si>
  <si>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</si>
  <si>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</si>
  <si>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</si>
  <si>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</si>
  <si>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</si>
  <si>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</si>
  <si>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</si>
  <si>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</si>
  <si>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</si>
  <si>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</si>
  <si>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</si>
  <si>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</si>
  <si>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</si>
  <si>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</si>
  <si>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</si>
  <si>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</si>
  <si>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</si>
  <si>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</si>
  <si>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</si>
  <si>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</si>
  <si>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</si>
  <si>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</si>
  <si>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</si>
  <si>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</si>
  <si>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</si>
  <si>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</si>
  <si>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</si>
  <si>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</si>
  <si>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</si>
  <si>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</si>
  <si>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</si>
  <si>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</si>
  <si>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</si>
  <si>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</si>
  <si>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</si>
  <si>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</si>
  <si>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</si>
  <si>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</si>
  <si>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</si>
  <si>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</si>
  <si>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</si>
  <si>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</si>
  <si>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</si>
  <si>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</si>
  <si>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</si>
  <si>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</si>
  <si>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</si>
  <si>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</si>
  <si>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</si>
  <si>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</si>
  <si>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</si>
  <si>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</si>
  <si>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</si>
  <si>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</si>
  <si>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</si>
  <si>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</si>
  <si>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</si>
  <si>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</si>
  <si>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</si>
  <si>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</si>
  <si>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</si>
  <si>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</si>
  <si>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</si>
  <si>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</si>
  <si>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</si>
  <si>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</si>
  <si>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</si>
  <si>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</si>
  <si>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</si>
  <si>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</si>
  <si>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</si>
  <si>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</si>
  <si>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</si>
  <si>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</si>
  <si>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</si>
  <si>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</si>
  <si>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</si>
  <si>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</si>
  <si>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</si>
  <si>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</si>
  <si>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</si>
  <si>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</si>
  <si>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</si>
  <si>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</si>
  <si>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</si>
  <si>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</si>
  <si>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</si>
  <si>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</si>
  <si>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</si>
  <si>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</si>
  <si>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</si>
  <si>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</si>
  <si>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</si>
  <si>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</si>
  <si>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</si>
  <si>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</si>
  <si>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</si>
  <si>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</si>
  <si>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</si>
  <si>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</si>
  <si>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</si>
  <si>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</si>
  <si>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</si>
  <si>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</si>
  <si>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</si>
  <si>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</si>
  <si>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</si>
  <si>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</si>
  <si>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</si>
  <si>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</si>
  <si>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</si>
  <si>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</si>
  <si>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</si>
  <si>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</si>
  <si>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</si>
  <si>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</si>
  <si>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</si>
  <si>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</si>
  <si>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</si>
  <si>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</si>
  <si>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</si>
  <si>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</si>
  <si>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</si>
  <si>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</si>
  <si>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</si>
  <si>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</si>
  <si>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</si>
  <si>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</si>
  <si>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</si>
  <si>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</si>
  <si>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</si>
  <si>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</si>
  <si>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</si>
  <si>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</si>
  <si>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</si>
  <si>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</si>
  <si>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</si>
  <si>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</si>
  <si>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</si>
  <si>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</si>
  <si>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</si>
  <si>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</si>
  <si>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</si>
  <si>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</si>
  <si>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</si>
  <si>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</si>
  <si>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</si>
  <si>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</si>
  <si>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</si>
  <si>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</si>
  <si>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</si>
  <si>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</si>
  <si>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</si>
  <si>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</si>
  <si>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</si>
  <si>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</si>
  <si>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</si>
  <si>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</si>
  <si>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</si>
  <si>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</si>
  <si>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</si>
  <si>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</si>
  <si>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</si>
  <si>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</si>
  <si>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</si>
  <si>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</si>
  <si>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</si>
  <si>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</si>
  <si>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</si>
  <si>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</si>
  <si>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</si>
  <si>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</si>
  <si>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</si>
  <si>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</si>
  <si>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</si>
  <si>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</si>
  <si>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</si>
  <si>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</si>
  <si>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</si>
  <si>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</si>
  <si>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</si>
  <si>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</si>
  <si>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</si>
  <si>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</si>
  <si>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</si>
  <si>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</si>
  <si>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</si>
  <si>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</si>
  <si>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</si>
  <si>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</si>
  <si>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</si>
  <si>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</si>
  <si>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</si>
  <si>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</si>
  <si>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</si>
  <si>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</si>
  <si>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</si>
  <si>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</si>
  <si>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</si>
  <si>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</si>
  <si>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</si>
  <si>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</si>
  <si>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</si>
  <si>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</si>
  <si>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</si>
  <si>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</si>
  <si>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</si>
  <si>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</si>
  <si>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</si>
  <si>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</si>
  <si>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</si>
  <si>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</si>
  <si>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</si>
  <si>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</si>
  <si>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</si>
  <si>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</si>
  <si>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</si>
  <si>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</si>
  <si>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</si>
  <si>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</si>
  <si>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</si>
  <si>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</si>
  <si>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</si>
  <si>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</si>
  <si>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</si>
  <si>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</si>
  <si>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</si>
  <si>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</si>
  <si>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</si>
  <si>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</si>
  <si>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</si>
  <si>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</si>
  <si>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</si>
  <si>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</si>
  <si>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</si>
  <si>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</si>
  <si>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</si>
  <si>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</si>
  <si>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</si>
  <si>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</si>
  <si>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</si>
  <si>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</si>
  <si>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</si>
  <si>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</si>
  <si>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</si>
  <si>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</si>
  <si>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</si>
  <si>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</si>
  <si>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</si>
  <si>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</si>
  <si>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</si>
  <si>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</si>
  <si>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</si>
  <si>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</si>
  <si>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</si>
  <si>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</si>
  <si>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</si>
  <si>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</si>
  <si>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</si>
  <si>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</si>
  <si>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</si>
  <si>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</si>
  <si>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</si>
  <si>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</si>
  <si>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</si>
  <si>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</si>
  <si>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</si>
  <si>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</si>
  <si>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</si>
  <si>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</si>
  <si>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</si>
  <si>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</si>
  <si>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</si>
  <si>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</si>
  <si>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</si>
  <si>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</si>
  <si>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</si>
  <si>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</si>
  <si>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</si>
  <si>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</si>
  <si>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</si>
  <si>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</si>
  <si>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</si>
  <si>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</si>
  <si>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</si>
  <si>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</si>
  <si>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</si>
  <si>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</si>
  <si>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</si>
  <si>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</si>
  <si>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</si>
  <si>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</si>
  <si>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</si>
  <si>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</si>
  <si>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</si>
  <si>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</si>
  <si>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</si>
  <si>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</si>
  <si>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</si>
  <si>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</si>
  <si>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</si>
  <si>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</si>
  <si>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</si>
  <si>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</si>
  <si>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</si>
  <si>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</si>
  <si>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</si>
  <si>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</si>
  <si>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</si>
  <si>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</si>
  <si>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</si>
  <si>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</si>
  <si>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</si>
  <si>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</si>
  <si>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</si>
  <si>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</si>
  <si>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</si>
  <si>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</si>
  <si>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</si>
  <si>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</si>
  <si>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</si>
  <si>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</si>
  <si>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</si>
  <si>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</si>
  <si>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</si>
  <si>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</si>
  <si>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</si>
  <si>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</si>
  <si>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</si>
  <si>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</si>
  <si>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</si>
  <si>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</si>
  <si>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</si>
  <si>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</si>
  <si>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</si>
  <si>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</si>
  <si>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</si>
  <si>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</si>
  <si>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</si>
  <si>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</si>
  <si>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</si>
  <si>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</si>
  <si>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</si>
  <si>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</si>
  <si>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</si>
  <si>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</si>
  <si>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</si>
  <si>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</si>
  <si>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</si>
  <si>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</si>
  <si>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</si>
  <si>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</si>
  <si>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</si>
  <si>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</si>
  <si>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</si>
  <si>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</si>
  <si>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</si>
  <si>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</si>
  <si>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</si>
  <si>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</si>
  <si>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</si>
  <si>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</si>
  <si>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</si>
  <si>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</si>
  <si>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</si>
  <si>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</si>
  <si>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</si>
  <si>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</si>
  <si>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</si>
  <si>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</si>
  <si>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</si>
  <si>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</si>
  <si>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</si>
  <si>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</si>
  <si>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</si>
  <si>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</si>
  <si>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</si>
  <si>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</si>
  <si>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</si>
  <si>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</si>
  <si>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</si>
  <si>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</si>
  <si>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</si>
  <si>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</si>
  <si>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</si>
  <si>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</si>
  <si>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</si>
  <si>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</si>
  <si>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</si>
  <si>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</si>
  <si>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</si>
  <si>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</si>
  <si>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</si>
  <si>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</si>
  <si>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</si>
  <si>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</si>
  <si>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</si>
  <si>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</si>
  <si>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</si>
  <si>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</si>
  <si>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</si>
  <si>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</si>
  <si>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</si>
  <si>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</si>
  <si>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</si>
  <si>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</si>
  <si>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</si>
  <si>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</si>
  <si>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</si>
  <si>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</si>
  <si>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</si>
  <si>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</si>
  <si>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</si>
  <si>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</si>
  <si>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</si>
  <si>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</si>
  <si>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</si>
  <si>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</si>
  <si>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</si>
  <si>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</si>
  <si>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</si>
  <si>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</si>
  <si>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</si>
  <si>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</si>
  <si>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</si>
  <si>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</si>
  <si>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</si>
  <si>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</si>
  <si>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</si>
  <si>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</si>
  <si>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</si>
  <si>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</si>
  <si>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</si>
  <si>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</si>
  <si>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</si>
  <si>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</si>
  <si>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</si>
  <si>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</si>
  <si>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</si>
  <si>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</si>
  <si>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</si>
  <si>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</si>
  <si>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</si>
  <si>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</si>
  <si>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</si>
  <si>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</si>
  <si>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</si>
  <si>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</si>
  <si>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</si>
  <si>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</si>
  <si>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</si>
  <si>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</si>
  <si>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</si>
  <si>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</si>
  <si>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</si>
  <si>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</si>
  <si>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</si>
  <si>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</si>
  <si>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</si>
  <si>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</si>
  <si>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</si>
  <si>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</si>
  <si>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</si>
  <si>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</si>
  <si>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</si>
  <si>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</si>
  <si>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</si>
  <si>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</si>
  <si>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</si>
  <si>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</si>
  <si>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</si>
  <si>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</si>
  <si>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</si>
  <si>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</si>
  <si>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</si>
  <si>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</si>
  <si>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</si>
  <si>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</si>
  <si>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</si>
  <si>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</si>
  <si>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</si>
  <si>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</si>
  <si>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</si>
  <si>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</si>
  <si>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</si>
  <si>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</si>
  <si>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</si>
  <si>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</si>
  <si>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</si>
  <si>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</si>
  <si>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</si>
  <si>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</si>
  <si>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</si>
  <si>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</si>
  <si>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</si>
  <si>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</si>
  <si>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</si>
  <si>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</si>
  <si>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</si>
  <si>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</si>
  <si>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</si>
  <si>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</si>
  <si>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</si>
  <si>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</si>
  <si>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</si>
  <si>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</si>
  <si>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</si>
  <si>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</si>
  <si>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</si>
  <si>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</si>
  <si>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</si>
  <si>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</si>
  <si>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</si>
  <si>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</si>
  <si>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</si>
  <si>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</si>
  <si>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</si>
  <si>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</si>
  <si>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</si>
  <si>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</si>
  <si>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</si>
  <si>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</si>
  <si>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</si>
  <si>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</si>
  <si>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</si>
  <si>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</si>
  <si>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</si>
  <si>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</si>
  <si>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</si>
  <si>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</si>
  <si>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</si>
  <si>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</si>
  <si>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</si>
  <si>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</si>
  <si>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</si>
  <si>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</si>
  <si>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</si>
  <si>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</si>
  <si>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</si>
  <si>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</si>
  <si>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</si>
  <si>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</si>
  <si>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</si>
  <si>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</si>
  <si>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</si>
  <si>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</si>
  <si>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</si>
  <si>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</si>
  <si>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</si>
  <si>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</si>
  <si>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</si>
  <si>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</si>
  <si>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</si>
  <si>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</si>
  <si>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</si>
  <si>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</si>
  <si>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</si>
  <si>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</si>
  <si>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</si>
  <si>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</si>
  <si>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</si>
  <si>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</si>
  <si>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</si>
  <si>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</si>
  <si>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</si>
  <si>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</si>
  <si>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</si>
  <si>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</si>
  <si>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</si>
  <si>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</si>
  <si>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</si>
  <si>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</si>
  <si>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</si>
  <si>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</si>
  <si>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</si>
  <si>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</si>
  <si>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</si>
  <si>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</si>
  <si>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</si>
  <si>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</si>
  <si>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</si>
  <si>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</si>
  <si>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</si>
  <si>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</si>
  <si>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</si>
  <si>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</si>
  <si>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</si>
  <si>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</si>
  <si>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</si>
  <si>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</si>
  <si>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</si>
  <si>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</si>
  <si>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</si>
  <si>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</si>
  <si>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</si>
  <si>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</si>
  <si>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</si>
  <si>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</si>
  <si>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</si>
  <si>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</si>
  <si>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</si>
  <si>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</si>
  <si>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</si>
  <si>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</si>
  <si>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</si>
  <si>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</si>
  <si>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</si>
  <si>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</si>
  <si>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</si>
  <si>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</si>
  <si>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</si>
  <si>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</si>
  <si>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</si>
  <si>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</si>
  <si>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</si>
  <si>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</si>
  <si>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</si>
  <si>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</si>
  <si>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</si>
  <si>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</si>
  <si>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</si>
  <si>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</si>
  <si>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</si>
  <si>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</si>
  <si>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</si>
  <si>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</si>
  <si>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</si>
  <si>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</si>
  <si>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</si>
  <si>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</si>
  <si>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</si>
  <si>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</si>
  <si>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</si>
  <si>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</si>
  <si>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</si>
  <si>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</si>
  <si>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</si>
  <si>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</si>
  <si>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</si>
  <si>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</si>
  <si>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</si>
  <si>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</si>
  <si>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</si>
  <si>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</si>
  <si>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</si>
  <si>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</si>
  <si>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</si>
  <si>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</si>
  <si>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</si>
  <si>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</si>
  <si>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</si>
  <si>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</si>
  <si>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</si>
  <si>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</si>
  <si>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</si>
  <si>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</si>
  <si>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</si>
  <si>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</si>
  <si>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</si>
  <si>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</si>
  <si>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</si>
  <si>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</si>
  <si>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</si>
  <si>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</si>
  <si>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</si>
  <si>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</si>
  <si>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</si>
  <si>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</si>
  <si>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</si>
  <si>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</si>
  <si>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</si>
  <si>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</si>
  <si>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</si>
  <si>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</si>
  <si>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</si>
  <si>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</si>
  <si>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</si>
  <si>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</si>
  <si>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</si>
  <si>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</si>
  <si>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</si>
  <si>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</si>
  <si>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</si>
  <si>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</si>
  <si>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</si>
  <si>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</si>
  <si>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</si>
  <si>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</si>
  <si>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</si>
  <si>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</si>
  <si>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</si>
  <si>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</si>
  <si>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</si>
  <si>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</si>
  <si>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</si>
  <si>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</si>
  <si>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</si>
  <si>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</si>
  <si>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</si>
  <si>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</si>
  <si>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</si>
  <si>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</si>
  <si>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</si>
  <si>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</si>
  <si>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</si>
  <si>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</si>
  <si>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</si>
  <si>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</si>
  <si>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</si>
  <si>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</si>
  <si>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</si>
  <si>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</si>
  <si>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</si>
  <si>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</si>
  <si>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</si>
  <si>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</si>
  <si>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</si>
  <si>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</si>
  <si>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</si>
  <si>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</si>
  <si>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</si>
  <si>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</si>
  <si>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</si>
  <si>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</si>
  <si>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</si>
  <si>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</si>
  <si>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</si>
  <si>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</si>
  <si>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</si>
  <si>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</si>
  <si>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</si>
  <si>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</si>
  <si>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</si>
  <si>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</si>
  <si>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</si>
  <si>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</si>
  <si>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</si>
  <si>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</si>
  <si>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</si>
  <si>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</si>
  <si>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</si>
  <si>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</si>
  <si>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</si>
  <si>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</si>
  <si>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</si>
  <si>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</si>
  <si>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</si>
  <si>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</si>
  <si>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</si>
  <si>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</si>
  <si>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</si>
  <si>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</si>
  <si>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</si>
  <si>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</si>
  <si>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</si>
  <si>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</si>
  <si>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</si>
  <si>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</si>
  <si>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</si>
  <si>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</si>
  <si>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</si>
  <si>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</si>
  <si>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</si>
  <si>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</si>
  <si>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</si>
  <si>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</si>
  <si>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</si>
  <si>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</si>
  <si>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</si>
  <si>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</si>
  <si>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</si>
  <si>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</si>
  <si>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</si>
  <si>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</si>
  <si>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</si>
  <si>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</si>
  <si>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</si>
  <si>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</si>
  <si>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</si>
  <si>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</si>
  <si>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</si>
  <si>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</si>
  <si>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</si>
  <si>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</si>
  <si>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</si>
  <si>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</si>
  <si>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</si>
  <si>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</si>
  <si>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</si>
  <si>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</si>
  <si>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</si>
  <si>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</si>
  <si>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</si>
  <si>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</si>
  <si>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</si>
  <si>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</si>
  <si>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</si>
  <si>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</si>
  <si>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</si>
  <si>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</si>
  <si>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</si>
  <si>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</si>
  <si>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</si>
  <si>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</si>
  <si>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</si>
  <si>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</si>
  <si>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</si>
  <si>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</si>
  <si>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</si>
  <si>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</si>
  <si>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</si>
  <si>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</si>
  <si>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</si>
  <si>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</si>
  <si>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</si>
  <si>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</si>
  <si>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</si>
  <si>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</si>
  <si>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</si>
  <si>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</si>
  <si>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</si>
  <si>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</si>
  <si>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</si>
  <si>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</si>
  <si>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</si>
  <si>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</si>
  <si>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</si>
  <si>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</si>
  <si>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</si>
  <si>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</si>
  <si>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</si>
  <si>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</si>
  <si>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</si>
  <si>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</si>
  <si>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</si>
  <si>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</si>
  <si>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</si>
  <si>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</si>
  <si>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</si>
  <si>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</si>
  <si>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</si>
  <si>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</si>
  <si>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</si>
  <si>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</si>
  <si>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</si>
  <si>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</si>
  <si>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</si>
  <si>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</si>
  <si>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</si>
  <si>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</si>
  <si>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</si>
  <si>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</si>
  <si>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</si>
  <si>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</si>
  <si>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</si>
  <si>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</si>
  <si>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</si>
  <si>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</si>
  <si>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</si>
  <si>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</si>
  <si>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</si>
  <si>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</si>
  <si>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</si>
  <si>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</si>
  <si>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</si>
  <si>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</si>
  <si>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</si>
  <si>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</si>
  <si>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</si>
  <si>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</si>
  <si>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</si>
  <si>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　　　　　　　　株式会社　花さとか</t>
    <rPh sb="8" eb="10">
      <t>カブシキ</t>
    </rPh>
    <rPh sb="10" eb="12">
      <t>カイシャ</t>
    </rPh>
    <rPh sb="13" eb="14">
      <t>ハナ</t>
    </rPh>
    <phoneticPr fontId="1"/>
  </si>
  <si>
    <t>かぶしきかいしゃ　はなさとか</t>
    <phoneticPr fontId="1"/>
  </si>
  <si>
    <t>旭川市東光８条６丁目１番１６号</t>
    <rPh sb="0" eb="3">
      <t>アサヒカワシ</t>
    </rPh>
    <rPh sb="3" eb="5">
      <t>トウコウ</t>
    </rPh>
    <rPh sb="6" eb="7">
      <t>ジョウ</t>
    </rPh>
    <rPh sb="8" eb="10">
      <t>チョウメ</t>
    </rPh>
    <rPh sb="11" eb="12">
      <t>バン</t>
    </rPh>
    <rPh sb="14" eb="15">
      <t>ゴウ</t>
    </rPh>
    <phoneticPr fontId="1"/>
  </si>
  <si>
    <t>0166</t>
    <phoneticPr fontId="1"/>
  </si>
  <si>
    <t>33</t>
    <phoneticPr fontId="1"/>
  </si>
  <si>
    <t>0500</t>
    <phoneticPr fontId="1"/>
  </si>
  <si>
    <t>1139</t>
    <phoneticPr fontId="1"/>
  </si>
  <si>
    <t>http://</t>
  </si>
  <si>
    <t>www.hanasatoka.jp/</t>
    <phoneticPr fontId="1"/>
  </si>
  <si>
    <t>西海　明通</t>
  </si>
  <si>
    <t>代表取締役</t>
    <phoneticPr fontId="1"/>
  </si>
  <si>
    <t>　　　　　　　　　有料老人ホーム　花さとか</t>
    <phoneticPr fontId="1"/>
  </si>
  <si>
    <t>　ゆうりょうろうじんほーむ　はなさとか</t>
  </si>
  <si>
    <t>旭川市東光８条６丁目１番１６号</t>
    <rPh sb="0" eb="5">
      <t>アサヒカワシトウコウ</t>
    </rPh>
    <rPh sb="6" eb="7">
      <t>ジョウ</t>
    </rPh>
    <rPh sb="8" eb="10">
      <t>チョウメ</t>
    </rPh>
    <rPh sb="11" eb="12">
      <t>バン</t>
    </rPh>
    <rPh sb="14" eb="15">
      <t>ゴウ</t>
    </rPh>
    <phoneticPr fontId="1"/>
  </si>
  <si>
    <t>有料老人ホーム　花さとか</t>
    <phoneticPr fontId="1"/>
  </si>
  <si>
    <t>ＪR旭川</t>
    <rPh sb="2" eb="4">
      <t>アサヒカワ</t>
    </rPh>
    <phoneticPr fontId="1"/>
  </si>
  <si>
    <t>①旭川電気軌道バス　東光9-5停留所80ｍ　　②自家用車利用　乗車20分程度</t>
    <rPh sb="1" eb="3">
      <t>アサヒカワ</t>
    </rPh>
    <rPh sb="3" eb="5">
      <t>デンキ</t>
    </rPh>
    <rPh sb="5" eb="7">
      <t>キドウ</t>
    </rPh>
    <rPh sb="10" eb="12">
      <t>トウコウ</t>
    </rPh>
    <rPh sb="15" eb="18">
      <t>テイリュウジョ</t>
    </rPh>
    <rPh sb="24" eb="28">
      <t>ジカヨウシャ</t>
    </rPh>
    <rPh sb="28" eb="30">
      <t>リヨウ</t>
    </rPh>
    <rPh sb="31" eb="33">
      <t>ジョウシャ</t>
    </rPh>
    <rPh sb="35" eb="36">
      <t>フン</t>
    </rPh>
    <rPh sb="36" eb="38">
      <t>テイド</t>
    </rPh>
    <phoneticPr fontId="1"/>
  </si>
  <si>
    <t>施設管理者</t>
    <rPh sb="0" eb="2">
      <t>シセツ</t>
    </rPh>
    <rPh sb="2" eb="5">
      <t>カンリシャ</t>
    </rPh>
    <phoneticPr fontId="1"/>
  </si>
  <si>
    <t>１　介護付（一般型特定施設入居者生活介護を提供する場合）</t>
  </si>
  <si>
    <t>１　あり</t>
  </si>
  <si>
    <t>３　その他</t>
  </si>
  <si>
    <t>耐火構造ではない</t>
    <rPh sb="0" eb="2">
      <t>タイカ</t>
    </rPh>
    <rPh sb="2" eb="4">
      <t>コウゾウ</t>
    </rPh>
    <phoneticPr fontId="1"/>
  </si>
  <si>
    <t>３　木造</t>
  </si>
  <si>
    <t>１　事業者が自ら所有する建物</t>
  </si>
  <si>
    <t>１　全室個室（縁故者個室含む）</t>
  </si>
  <si>
    <t>２　なし</t>
  </si>
  <si>
    <t>１　あり（車椅子対応）</t>
  </si>
  <si>
    <t>入居者様の人格を尊重し、地域社会の向上に尽くし、良質な施設を提供します。</t>
    <rPh sb="0" eb="3">
      <t>ニュウキョシャ</t>
    </rPh>
    <rPh sb="3" eb="4">
      <t>サマ</t>
    </rPh>
    <rPh sb="5" eb="7">
      <t>ジンカク</t>
    </rPh>
    <rPh sb="8" eb="10">
      <t>ソンチョウ</t>
    </rPh>
    <rPh sb="12" eb="14">
      <t>チイキ</t>
    </rPh>
    <rPh sb="14" eb="16">
      <t>シャカイ</t>
    </rPh>
    <rPh sb="17" eb="19">
      <t>コウジョウ</t>
    </rPh>
    <rPh sb="20" eb="21">
      <t>ツ</t>
    </rPh>
    <rPh sb="24" eb="26">
      <t>リョウシツ</t>
    </rPh>
    <rPh sb="27" eb="29">
      <t>シセツ</t>
    </rPh>
    <rPh sb="30" eb="32">
      <t>テイキョウ</t>
    </rPh>
    <phoneticPr fontId="1"/>
  </si>
  <si>
    <t>一、敬愛の心こめ和やかな顔つきで、
一、思いやりのある言葉で話しかけ、
一、澄んだ目で物事を見つめ、
一、耳を傾けて話を聴き、
一、まごころをこめて相手のことを思い
　　やること、</t>
  </si>
  <si>
    <t>○</t>
  </si>
  <si>
    <t>あおぞらクリニック</t>
    <phoneticPr fontId="1"/>
  </si>
  <si>
    <t>〒078－8349　旭川市東光９条６丁目１-１３</t>
    <rPh sb="10" eb="12">
      <t>アサヒカワ</t>
    </rPh>
    <rPh sb="12" eb="13">
      <t>シ</t>
    </rPh>
    <rPh sb="13" eb="15">
      <t>トウコウ</t>
    </rPh>
    <rPh sb="16" eb="17">
      <t>ジョウ</t>
    </rPh>
    <rPh sb="18" eb="20">
      <t>チョウメ</t>
    </rPh>
    <phoneticPr fontId="1"/>
  </si>
  <si>
    <t>心療内科</t>
    <rPh sb="0" eb="4">
      <t>シンリョウナイカ</t>
    </rPh>
    <phoneticPr fontId="1"/>
  </si>
  <si>
    <t>往診による入居者の健康維持管理</t>
    <rPh sb="0" eb="2">
      <t>オウシン</t>
    </rPh>
    <rPh sb="5" eb="8">
      <t>ニュウキョシャ</t>
    </rPh>
    <rPh sb="9" eb="11">
      <t>ケンコウ</t>
    </rPh>
    <rPh sb="11" eb="15">
      <t>イジカンリ</t>
    </rPh>
    <phoneticPr fontId="1"/>
  </si>
  <si>
    <t>〒078－8372　旭川市旭神２条２丁目７-１２</t>
    <rPh sb="10" eb="12">
      <t>アサヒカワ</t>
    </rPh>
    <rPh sb="12" eb="13">
      <t>シ</t>
    </rPh>
    <rPh sb="13" eb="15">
      <t>キョクシン</t>
    </rPh>
    <rPh sb="16" eb="17">
      <t>ジョウ</t>
    </rPh>
    <rPh sb="18" eb="20">
      <t>チョウメ</t>
    </rPh>
    <phoneticPr fontId="1"/>
  </si>
  <si>
    <t>往診、緊急対応、助言</t>
    <rPh sb="0" eb="2">
      <t>オウシン</t>
    </rPh>
    <rPh sb="3" eb="7">
      <t>キンキュウタイオウ</t>
    </rPh>
    <rPh sb="8" eb="10">
      <t>ジョゲン</t>
    </rPh>
    <phoneticPr fontId="1"/>
  </si>
  <si>
    <t>やすみ歯科</t>
    <phoneticPr fontId="1"/>
  </si>
  <si>
    <t>必要なサービス、介護の頻度などが変わる場合</t>
    <rPh sb="0" eb="2">
      <t>ヒツヨウ</t>
    </rPh>
    <rPh sb="8" eb="10">
      <t>カイゴ</t>
    </rPh>
    <rPh sb="11" eb="13">
      <t>ヒンド</t>
    </rPh>
    <rPh sb="16" eb="17">
      <t>カ</t>
    </rPh>
    <rPh sb="19" eb="21">
      <t>バアイ</t>
    </rPh>
    <phoneticPr fontId="1"/>
  </si>
  <si>
    <t>本人の希望、入居者家族や管理者が必要と認めたとき</t>
    <rPh sb="0" eb="2">
      <t>ホンニン</t>
    </rPh>
    <rPh sb="3" eb="5">
      <t>キボウ</t>
    </rPh>
    <rPh sb="6" eb="9">
      <t>ニュウキョシャ</t>
    </rPh>
    <rPh sb="9" eb="11">
      <t>カゾク</t>
    </rPh>
    <rPh sb="12" eb="15">
      <t>カンリシャ</t>
    </rPh>
    <rPh sb="16" eb="18">
      <t>ヒツヨウ</t>
    </rPh>
    <rPh sb="19" eb="20">
      <t>ミト</t>
    </rPh>
    <phoneticPr fontId="1"/>
  </si>
  <si>
    <t>協議のうえ、恒乙及び身元引受人で合意がなされたとき</t>
    <rPh sb="0" eb="2">
      <t>キョウギ</t>
    </rPh>
    <rPh sb="6" eb="7">
      <t>コウ</t>
    </rPh>
    <rPh sb="7" eb="8">
      <t>オツ</t>
    </rPh>
    <rPh sb="8" eb="9">
      <t>オヨ</t>
    </rPh>
    <rPh sb="10" eb="12">
      <t>ミモト</t>
    </rPh>
    <rPh sb="12" eb="15">
      <t>ヒキウケニン</t>
    </rPh>
    <rPh sb="16" eb="18">
      <t>ゴウイ</t>
    </rPh>
    <phoneticPr fontId="1"/>
  </si>
  <si>
    <t>住み替え先に利用権が移動します。</t>
    <rPh sb="0" eb="1">
      <t>ス</t>
    </rPh>
    <rPh sb="2" eb="3">
      <t>カ</t>
    </rPh>
    <rPh sb="4" eb="5">
      <t>サキ</t>
    </rPh>
    <rPh sb="6" eb="8">
      <t>リヨウ</t>
    </rPh>
    <rPh sb="8" eb="9">
      <t>ケン</t>
    </rPh>
    <rPh sb="10" eb="12">
      <t>イドウ</t>
    </rPh>
    <phoneticPr fontId="1"/>
  </si>
  <si>
    <t>・日常生活で介護の必要な方　　　　　　　　　　　　　　　　　　・自傷・他害の恐れがない方　　　　　　　　　　　　　　　　　　・身元引受人を立てることのできる方</t>
    <phoneticPr fontId="1"/>
  </si>
  <si>
    <t>入居契約書　第30条</t>
    <phoneticPr fontId="1"/>
  </si>
  <si>
    <t>看護師</t>
    <rPh sb="0" eb="3">
      <t>カンゴシ</t>
    </rPh>
    <phoneticPr fontId="1"/>
  </si>
  <si>
    <t>２　建物賃貸借方式</t>
  </si>
  <si>
    <t>３　月払い方式</t>
  </si>
  <si>
    <t>１　減額なし</t>
  </si>
  <si>
    <t>運営懇談会の開催により議決・委任状による</t>
  </si>
  <si>
    <t>議決後、同意書に記名押印</t>
    <phoneticPr fontId="1"/>
  </si>
  <si>
    <t>入　院、他施設への転居</t>
    <phoneticPr fontId="1"/>
  </si>
  <si>
    <t>入院後、退院の目途が立たない為</t>
  </si>
  <si>
    <t>花さとか苦情相談窓口</t>
    <phoneticPr fontId="1"/>
  </si>
  <si>
    <t>0166</t>
    <phoneticPr fontId="1"/>
  </si>
  <si>
    <t>33</t>
    <phoneticPr fontId="1"/>
  </si>
  <si>
    <t>0500</t>
    <phoneticPr fontId="1"/>
  </si>
  <si>
    <t>日曜、祝祭日</t>
    <phoneticPr fontId="1"/>
  </si>
  <si>
    <t>損害賠償保険</t>
  </si>
  <si>
    <t>１　入居希望者に公開</t>
  </si>
  <si>
    <t>３　公開していない</t>
  </si>
  <si>
    <t>9-4500-01-010523</t>
    <phoneticPr fontId="1"/>
  </si>
  <si>
    <t>１　全ての居室あり</t>
  </si>
  <si>
    <t>１　全ての便所あり</t>
  </si>
  <si>
    <t>１　全ての浴室あり</t>
  </si>
  <si>
    <t>１　自ら実施</t>
  </si>
  <si>
    <t>内科・診療内科</t>
    <rPh sb="0" eb="2">
      <t>ナイカ</t>
    </rPh>
    <rPh sb="3" eb="5">
      <t>シンリョウ</t>
    </rPh>
    <rPh sb="5" eb="7">
      <t>ナイカ</t>
    </rPh>
    <phoneticPr fontId="1"/>
  </si>
  <si>
    <t xml:space="preserve">・入居者の死亡のほか、入院後に退院の目途が立たない場合：2ヵ月で協議
・虚偽の報告、記載による不正な入居の場合：即時　利用料その他の支払いを正当な理由なく滞納した場合：2ヵ月滞納で協議
・利用料その他の支払いを正当な理由なく滞納した場合：2ヵ月滞納で協議
・入居契約書第20条、30条に違反したとき:即時または協議
・他の入居者様の日常生活に不安や支障をきたす暴言・暴力・奇声・奇行等：協議
・スタッフへの暴力、性的いやがらせ等の行為：協議（即時の場合もあり）
・入居者の行動が他の入居者の生命及び精神に危害を及ぼす恐れがある場合：即時
・居室に籠る等、過度な拒否行動によって心身の状況把握が難しい場合：協議
</t>
    <phoneticPr fontId="1"/>
  </si>
  <si>
    <t>要支援1</t>
    <rPh sb="0" eb="3">
      <t>ヨウシエン</t>
    </rPh>
    <phoneticPr fontId="1"/>
  </si>
  <si>
    <t>施設賃貸料は近隣との取引事例を比較</t>
    <rPh sb="0" eb="2">
      <t>シセツ</t>
    </rPh>
    <rPh sb="2" eb="5">
      <t>チンタイリョウ</t>
    </rPh>
    <rPh sb="6" eb="8">
      <t>キンリン</t>
    </rPh>
    <rPh sb="10" eb="12">
      <t>トリヒキ</t>
    </rPh>
    <rPh sb="12" eb="14">
      <t>ジレイ</t>
    </rPh>
    <rPh sb="15" eb="17">
      <t>ヒカク</t>
    </rPh>
    <phoneticPr fontId="1"/>
  </si>
  <si>
    <t>基本的には、介護保険サービスを利用していただく。</t>
    <rPh sb="0" eb="3">
      <t>キホンテキ</t>
    </rPh>
    <rPh sb="6" eb="10">
      <t>カイゴホケン</t>
    </rPh>
    <rPh sb="15" eb="17">
      <t>リヨウ</t>
    </rPh>
    <phoneticPr fontId="1"/>
  </si>
  <si>
    <t>共用設備の維持管理、事務費、生活サービス、水道光熱費</t>
    <rPh sb="0" eb="2">
      <t>キョウヨウ</t>
    </rPh>
    <rPh sb="2" eb="4">
      <t>セツビ</t>
    </rPh>
    <rPh sb="5" eb="9">
      <t>イジカンリ</t>
    </rPh>
    <rPh sb="10" eb="13">
      <t>ジムヒ</t>
    </rPh>
    <rPh sb="14" eb="16">
      <t>セイカツ</t>
    </rPh>
    <rPh sb="21" eb="26">
      <t>スイドウコウネツヒ</t>
    </rPh>
    <phoneticPr fontId="1"/>
  </si>
  <si>
    <t>1日3食1200円</t>
    <rPh sb="1" eb="2">
      <t>ニチ</t>
    </rPh>
    <rPh sb="3" eb="4">
      <t>ショク</t>
    </rPh>
    <rPh sb="8" eb="9">
      <t>エン</t>
    </rPh>
    <phoneticPr fontId="1"/>
  </si>
  <si>
    <t>管理費に含む</t>
    <rPh sb="0" eb="3">
      <t>カンリヒ</t>
    </rPh>
    <rPh sb="4" eb="5">
      <t>フク</t>
    </rPh>
    <phoneticPr fontId="1"/>
  </si>
  <si>
    <t>ふれあい増進費：人件費に充当（24時間×1か月）50,000円/人
冬季暖房費：10月～翌5月　個室：6,000円　夫婦部屋：9,000円</t>
    <rPh sb="4" eb="6">
      <t>ゾウシン</t>
    </rPh>
    <rPh sb="6" eb="7">
      <t>ヒ</t>
    </rPh>
    <rPh sb="8" eb="11">
      <t>ジンケンヒ</t>
    </rPh>
    <rPh sb="12" eb="14">
      <t>ジュウトウ</t>
    </rPh>
    <rPh sb="17" eb="19">
      <t>ジカン</t>
    </rPh>
    <rPh sb="22" eb="23">
      <t>ゲツ</t>
    </rPh>
    <rPh sb="30" eb="31">
      <t>エン</t>
    </rPh>
    <rPh sb="32" eb="33">
      <t>ニン</t>
    </rPh>
    <rPh sb="34" eb="36">
      <t>トウキ</t>
    </rPh>
    <rPh sb="36" eb="39">
      <t>ダンボウヒ</t>
    </rPh>
    <rPh sb="42" eb="43">
      <t>ガツ</t>
    </rPh>
    <rPh sb="44" eb="45">
      <t>ヨク</t>
    </rPh>
    <rPh sb="46" eb="47">
      <t>ガツ</t>
    </rPh>
    <rPh sb="48" eb="50">
      <t>コシツ</t>
    </rPh>
    <rPh sb="56" eb="57">
      <t>エン</t>
    </rPh>
    <rPh sb="58" eb="62">
      <t>フウフベヤ</t>
    </rPh>
    <rPh sb="68" eb="69">
      <t>エン</t>
    </rPh>
    <phoneticPr fontId="1"/>
  </si>
  <si>
    <t>（その他）
上記保険を利用</t>
    <rPh sb="3" eb="4">
      <t>タ</t>
    </rPh>
    <rPh sb="6" eb="8">
      <t>ジョウキ</t>
    </rPh>
    <rPh sb="8" eb="10">
      <t>ホケン</t>
    </rPh>
    <rPh sb="11" eb="13">
      <t>リヨウ</t>
    </rPh>
    <phoneticPr fontId="1"/>
  </si>
  <si>
    <t>意見箱にて随時</t>
    <rPh sb="0" eb="2">
      <t>イケン</t>
    </rPh>
    <rPh sb="2" eb="3">
      <t>バコ</t>
    </rPh>
    <rPh sb="5" eb="7">
      <t>ズイジ</t>
    </rPh>
    <phoneticPr fontId="1"/>
  </si>
  <si>
    <t>花さとかⅡ
花さとかカトルセゾン</t>
    <rPh sb="0" eb="1">
      <t>ハナ</t>
    </rPh>
    <rPh sb="6" eb="7">
      <t>ハナ</t>
    </rPh>
    <phoneticPr fontId="1"/>
  </si>
  <si>
    <t>第6条 7 ( 1) ア　居室は13平方メートルに満たない
　　 　    ( 8) 　　中廊下の幅は2.7ｍに満たない
　　　     ( 9)　 　階段の手すりは片側設置
　　　     (11)　  エレベータの寸法はストレッチャー搬入不可</t>
    <phoneticPr fontId="1"/>
  </si>
  <si>
    <t>・第6条7.(1).(8).(9).(11)
・第9条1.(1)ア</t>
    <phoneticPr fontId="1"/>
  </si>
  <si>
    <t>・上記のとおり
・栄養士による献立表ではない</t>
    <phoneticPr fontId="1"/>
  </si>
  <si>
    <t>訪問介護事業所花さとか</t>
    <phoneticPr fontId="1"/>
  </si>
  <si>
    <t>旭川市東光11条5丁目1番22号</t>
    <phoneticPr fontId="1"/>
  </si>
  <si>
    <t>ナースステーション花さとか</t>
    <phoneticPr fontId="1"/>
  </si>
  <si>
    <t>ケアサポートともしあ</t>
    <phoneticPr fontId="1"/>
  </si>
  <si>
    <t>旭川市東光８条５丁目３番６号２０１</t>
    <phoneticPr fontId="1"/>
  </si>
  <si>
    <t>2,000円/時</t>
    <phoneticPr fontId="1"/>
  </si>
  <si>
    <t>短時間(5分程度)なものに限る</t>
    <phoneticPr fontId="1"/>
  </si>
  <si>
    <t>500/時</t>
    <phoneticPr fontId="1"/>
  </si>
  <si>
    <t>感染症蔓延時や体調不良等一時的なものは除外する。</t>
    <phoneticPr fontId="1"/>
  </si>
  <si>
    <t>内容により協議</t>
    <phoneticPr fontId="1"/>
  </si>
  <si>
    <t>訪問サービスあり(外部)</t>
    <phoneticPr fontId="1"/>
  </si>
  <si>
    <t>無料配達業者あり(外部)</t>
    <phoneticPr fontId="1"/>
  </si>
  <si>
    <t>内容により手数料あり</t>
    <phoneticPr fontId="1"/>
  </si>
  <si>
    <t>金銭預かり金の上限：3万円までとし、預金管理は不可</t>
    <phoneticPr fontId="1"/>
  </si>
  <si>
    <t>適宣</t>
    <phoneticPr fontId="1"/>
  </si>
  <si>
    <t>住宅型有料老人ホーム花さとか・施設長</t>
    <rPh sb="0" eb="2">
      <t>ジュウタク</t>
    </rPh>
    <rPh sb="2" eb="3">
      <t>ガタ</t>
    </rPh>
    <rPh sb="3" eb="5">
      <t>ユウリョウ</t>
    </rPh>
    <rPh sb="5" eb="7">
      <t>ロウジン</t>
    </rPh>
    <rPh sb="10" eb="11">
      <t>ハナ</t>
    </rPh>
    <rPh sb="15" eb="18">
      <t>シセツチョウ</t>
    </rPh>
    <phoneticPr fontId="1"/>
  </si>
  <si>
    <t>伊藤　朋亜</t>
    <rPh sb="0" eb="2">
      <t>イトウ</t>
    </rPh>
    <rPh sb="3" eb="4">
      <t>トモ</t>
    </rPh>
    <rPh sb="4" eb="5">
      <t>ア</t>
    </rPh>
    <phoneticPr fontId="1"/>
  </si>
  <si>
    <t>伊藤　朋亜　R4.10.01～</t>
    <rPh sb="0" eb="2">
      <t>イトウ</t>
    </rPh>
    <rPh sb="3" eb="4">
      <t>トモ</t>
    </rPh>
    <rPh sb="4" eb="5">
      <t>ア</t>
    </rPh>
    <phoneticPr fontId="1"/>
  </si>
  <si>
    <t>132,000～</t>
    <phoneticPr fontId="1"/>
  </si>
  <si>
    <t>要介護1</t>
    <rPh sb="0" eb="3">
      <t>ヨウカイゴ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</si>
</sst>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30" zoomScaleNormal="100" zoomScaleSheetLayoutView="100" workbookViewId="0">
      <selection activeCell="I332" sqref="I332:P33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2575</v>
      </c>
      <c r="G5" s="317"/>
      <c r="H5" s="317"/>
      <c r="I5" s="317"/>
      <c r="J5" s="317"/>
      <c r="K5" s="317"/>
      <c r="L5" s="317"/>
      <c r="M5" s="317"/>
      <c r="N5" s="317"/>
      <c r="O5" s="317"/>
      <c r="P5" s="317"/>
      <c r="Q5" s="12"/>
    </row>
    <row r="6" spans="1:20" ht="20.100000000000001" customHeight="1">
      <c r="B6" s="439" t="s">
        <v>2</v>
      </c>
      <c r="C6" s="300"/>
      <c r="D6" s="300"/>
      <c r="E6" s="301"/>
      <c r="F6" s="179" t="s">
        <v>2574</v>
      </c>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2539</v>
      </c>
      <c r="K16" s="90"/>
      <c r="L16" s="90"/>
      <c r="M16" s="90"/>
      <c r="N16" s="90"/>
      <c r="O16" s="90"/>
      <c r="P16" s="91"/>
    </row>
    <row r="17" spans="1:20" ht="20.100000000000001" customHeight="1">
      <c r="B17" s="316" t="s">
        <v>6</v>
      </c>
      <c r="C17" s="218"/>
      <c r="D17" s="218"/>
      <c r="E17" s="236"/>
      <c r="F17" s="34" t="s">
        <v>13</v>
      </c>
      <c r="G17" s="31">
        <v>78</v>
      </c>
      <c r="H17" s="35" t="s">
        <v>487</v>
      </c>
      <c r="I17" s="32">
        <v>8348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3">
        <v>2012</v>
      </c>
      <c r="G26" s="434"/>
      <c r="H26" s="35" t="s">
        <v>484</v>
      </c>
      <c r="I26" s="434">
        <v>10</v>
      </c>
      <c r="J26" s="434"/>
      <c r="K26" s="35" t="s">
        <v>485</v>
      </c>
      <c r="L26" s="434">
        <v>17</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2492</v>
      </c>
      <c r="I31" s="451"/>
      <c r="J31" s="451"/>
      <c r="K31" s="451"/>
      <c r="L31" s="451"/>
      <c r="M31" s="451"/>
      <c r="N31" s="451"/>
      <c r="O31" s="451"/>
      <c r="P31" s="452"/>
      <c r="S31" s="15" t="str">
        <f>IF(H31="","未記入","")</f>
        <v/>
      </c>
    </row>
    <row r="32" spans="1:20" ht="39" customHeight="1">
      <c r="B32" s="280"/>
      <c r="C32" s="298"/>
      <c r="D32" s="298"/>
      <c r="E32" s="281"/>
      <c r="F32" s="201" t="s">
        <v>2491</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78</v>
      </c>
      <c r="H33" s="35" t="s">
        <v>487</v>
      </c>
      <c r="I33" s="32">
        <v>8348</v>
      </c>
      <c r="J33" s="440"/>
      <c r="K33" s="440"/>
      <c r="L33" s="440"/>
      <c r="M33" s="440"/>
      <c r="N33" s="440"/>
      <c r="O33" s="440"/>
      <c r="P33" s="441"/>
      <c r="S33" s="15" t="str">
        <f>IF(OR(G33="",I33=""),"未記入","")</f>
        <v/>
      </c>
    </row>
    <row r="34" spans="2:20" ht="58.5" customHeight="1">
      <c r="B34" s="280"/>
      <c r="C34" s="298"/>
      <c r="D34" s="298"/>
      <c r="E34" s="281"/>
      <c r="F34" s="104" t="s">
        <v>2493</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2484</v>
      </c>
      <c r="M43" s="35" t="s">
        <v>487</v>
      </c>
      <c r="N43" s="11" t="s">
        <v>2485</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2484</v>
      </c>
      <c r="M44" s="35" t="s">
        <v>487</v>
      </c>
      <c r="N44" s="63" t="s">
        <v>2486</v>
      </c>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6"/>
      <c r="L47" s="92" t="s">
        <v>2488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2576</v>
      </c>
      <c r="K48" s="178"/>
      <c r="L48" s="178"/>
      <c r="M48" s="178"/>
      <c r="N48" s="178"/>
      <c r="O48" s="138"/>
      <c r="P48" s="179"/>
    </row>
    <row r="49" spans="1:20" ht="20.100000000000001" customHeight="1">
      <c r="B49" s="167"/>
      <c r="C49" s="166"/>
      <c r="D49" s="166"/>
      <c r="E49" s="166"/>
      <c r="F49" s="166" t="s">
        <v>18</v>
      </c>
      <c r="G49" s="166"/>
      <c r="H49" s="166"/>
      <c r="I49" s="166"/>
      <c r="J49" s="178" t="s">
        <v>2497</v>
      </c>
      <c r="K49" s="178"/>
      <c r="L49" s="178"/>
      <c r="M49" s="178"/>
      <c r="N49" s="178"/>
      <c r="O49" s="138"/>
      <c r="P49" s="179"/>
    </row>
    <row r="50" spans="1:20" ht="20.100000000000001" customHeight="1">
      <c r="B50" s="108" t="s">
        <v>28</v>
      </c>
      <c r="C50" s="217"/>
      <c r="D50" s="217"/>
      <c r="E50" s="217"/>
      <c r="F50" s="217"/>
      <c r="G50" s="217"/>
      <c r="H50" s="217"/>
      <c r="I50" s="217"/>
      <c r="J50" s="433">
        <v>2013</v>
      </c>
      <c r="K50" s="434"/>
      <c r="L50" s="35" t="s">
        <v>484</v>
      </c>
      <c r="M50" s="61">
        <v>4</v>
      </c>
      <c r="N50" s="35" t="s">
        <v>485</v>
      </c>
      <c r="O50" s="61">
        <v>19</v>
      </c>
      <c r="P50" s="37" t="s">
        <v>486</v>
      </c>
      <c r="S50" s="15" t="str">
        <f>IF(OR(J50="",M50="",O50=""),"未記入","")</f>
        <v/>
      </c>
    </row>
    <row r="51" spans="1:20" ht="20.100000000000001" customHeight="1" thickBot="1">
      <c r="B51" s="109" t="s">
        <v>29</v>
      </c>
      <c r="C51" s="435"/>
      <c r="D51" s="435"/>
      <c r="E51" s="435"/>
      <c r="F51" s="435"/>
      <c r="G51" s="435"/>
      <c r="H51" s="435"/>
      <c r="I51" s="435"/>
      <c r="J51" s="424">
        <v>2013</v>
      </c>
      <c r="K51" s="425"/>
      <c r="L51" s="36" t="s">
        <v>484</v>
      </c>
      <c r="M51" s="62">
        <v>4</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1226.6099999999999</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2499</v>
      </c>
      <c r="L65" s="93"/>
      <c r="M65" s="93"/>
      <c r="N65" s="93"/>
      <c r="O65" s="93"/>
      <c r="P65" s="139"/>
    </row>
    <row r="66" spans="2:16" ht="20.100000000000001" customHeight="1">
      <c r="B66" s="167"/>
      <c r="C66" s="166"/>
      <c r="D66" s="347"/>
      <c r="E66" s="345"/>
      <c r="F66" s="346"/>
      <c r="G66" s="208"/>
      <c r="H66" s="207" t="s">
        <v>436</v>
      </c>
      <c r="I66" s="218"/>
      <c r="J66" s="236"/>
      <c r="K66" s="138" t="s">
        <v>2499</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2012</v>
      </c>
      <c r="L68" s="39" t="s">
        <v>484</v>
      </c>
      <c r="M68" s="61">
        <v>10</v>
      </c>
      <c r="N68" s="39" t="s">
        <v>485</v>
      </c>
      <c r="O68" s="61">
        <v>17</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2042</v>
      </c>
      <c r="L70" s="39" t="s">
        <v>484</v>
      </c>
      <c r="M70" s="61">
        <v>10</v>
      </c>
      <c r="N70" s="39" t="s">
        <v>485</v>
      </c>
      <c r="O70" s="61">
        <v>17</v>
      </c>
      <c r="P70" s="40" t="s">
        <v>486</v>
      </c>
    </row>
    <row r="71" spans="2:16" ht="20.100000000000001" customHeight="1">
      <c r="B71" s="167"/>
      <c r="C71" s="166"/>
      <c r="D71" s="297"/>
      <c r="E71" s="298"/>
      <c r="F71" s="281"/>
      <c r="G71" s="216"/>
      <c r="H71" s="171" t="s">
        <v>437</v>
      </c>
      <c r="I71" s="171"/>
      <c r="J71" s="242"/>
      <c r="K71" s="138" t="s">
        <v>2499</v>
      </c>
      <c r="L71" s="93"/>
      <c r="M71" s="93"/>
      <c r="N71" s="93"/>
      <c r="O71" s="93"/>
      <c r="P71" s="139"/>
    </row>
    <row r="72" spans="2:16" ht="20.100000000000001" customHeight="1">
      <c r="B72" s="68" t="s">
        <v>2381</v>
      </c>
      <c r="C72" s="69"/>
      <c r="D72" s="207" t="s">
        <v>40</v>
      </c>
      <c r="E72" s="218"/>
      <c r="F72" s="236"/>
      <c r="G72" s="287" t="s">
        <v>41</v>
      </c>
      <c r="H72" s="288"/>
      <c r="I72" s="288"/>
      <c r="J72" s="364"/>
      <c r="K72" s="138">
        <v>695</v>
      </c>
      <c r="L72" s="93"/>
      <c r="M72" s="93"/>
      <c r="N72" s="171" t="s">
        <v>490</v>
      </c>
      <c r="O72" s="171"/>
      <c r="P72" s="197"/>
    </row>
    <row r="73" spans="2:16" ht="20.100000000000001" customHeight="1">
      <c r="B73" s="70"/>
      <c r="C73" s="71"/>
      <c r="D73" s="297"/>
      <c r="E73" s="298"/>
      <c r="F73" s="281"/>
      <c r="G73" s="217" t="s">
        <v>42</v>
      </c>
      <c r="H73" s="217"/>
      <c r="I73" s="217"/>
      <c r="J73" s="217"/>
      <c r="K73" s="138">
        <v>677.13</v>
      </c>
      <c r="L73" s="93"/>
      <c r="M73" s="93"/>
      <c r="N73" s="171" t="s">
        <v>490</v>
      </c>
      <c r="O73" s="171"/>
      <c r="P73" s="197"/>
    </row>
    <row r="74" spans="2:16" ht="20.100000000000001" customHeight="1">
      <c r="B74" s="70"/>
      <c r="C74" s="71"/>
      <c r="D74" s="166" t="s">
        <v>43</v>
      </c>
      <c r="E74" s="166"/>
      <c r="F74" s="166"/>
      <c r="G74" s="178" t="s">
        <v>2500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t="s">
        <v>2501</v>
      </c>
      <c r="I76" s="173"/>
      <c r="J76" s="173"/>
      <c r="K76" s="173"/>
      <c r="L76" s="173"/>
      <c r="M76" s="173"/>
      <c r="N76" s="173"/>
      <c r="O76" s="173"/>
      <c r="P76" s="174"/>
    </row>
    <row r="77" spans="2:16" ht="20.100000000000001" customHeight="1">
      <c r="B77" s="70"/>
      <c r="C77" s="71"/>
      <c r="D77" s="166" t="s">
        <v>44</v>
      </c>
      <c r="E77" s="166"/>
      <c r="F77" s="166"/>
      <c r="G77" s="178" t="s">
        <v>2502</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12.15</v>
      </c>
      <c r="K95" s="50" t="s">
        <v>490</v>
      </c>
      <c r="L95" s="138">
        <v>25</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17.010000000000002</v>
      </c>
      <c r="K96" s="50" t="s">
        <v>490</v>
      </c>
      <c r="L96" s="138">
        <v>1</v>
      </c>
      <c r="M96" s="416"/>
      <c r="N96" s="417" t="s">
        <v>2423</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10.94</v>
      </c>
      <c r="K97" s="50" t="s">
        <v>490</v>
      </c>
      <c r="L97" s="138">
        <v>1</v>
      </c>
      <c r="M97" s="416"/>
      <c r="N97" s="417" t="s">
        <v>2422</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3</v>
      </c>
      <c r="H109" s="388" t="s">
        <v>492</v>
      </c>
      <c r="I109" s="166" t="s">
        <v>81</v>
      </c>
      <c r="J109" s="166"/>
      <c r="K109" s="166"/>
      <c r="L109" s="166"/>
      <c r="M109" s="166"/>
      <c r="N109" s="138">
        <v>3</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0</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2499</v>
      </c>
      <c r="H113" s="178"/>
      <c r="I113" s="178"/>
      <c r="J113" s="178"/>
      <c r="K113" s="178"/>
      <c r="L113" s="178"/>
      <c r="M113" s="178"/>
      <c r="N113" s="178"/>
      <c r="O113" s="138"/>
      <c r="P113" s="179"/>
    </row>
    <row r="114" spans="2:16" ht="20.100000000000001" customHeight="1">
      <c r="B114" s="420"/>
      <c r="C114" s="421"/>
      <c r="D114" s="117" t="s">
        <v>79</v>
      </c>
      <c r="E114" s="118"/>
      <c r="F114" s="133"/>
      <c r="G114" s="123" t="s">
        <v>2505</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2499</v>
      </c>
      <c r="H117" s="178"/>
      <c r="I117" s="178"/>
      <c r="J117" s="178"/>
      <c r="K117" s="178"/>
      <c r="L117" s="178"/>
      <c r="M117" s="178"/>
      <c r="N117" s="178"/>
      <c r="O117" s="138"/>
      <c r="P117" s="179"/>
    </row>
    <row r="118" spans="2:16" ht="20.100000000000001" customHeight="1">
      <c r="B118" s="134"/>
      <c r="C118" s="135"/>
      <c r="D118" s="110" t="s">
        <v>73</v>
      </c>
      <c r="E118" s="102"/>
      <c r="F118" s="103"/>
      <c r="G118" s="178" t="s">
        <v>2499</v>
      </c>
      <c r="H118" s="178"/>
      <c r="I118" s="178"/>
      <c r="J118" s="178"/>
      <c r="K118" s="178"/>
      <c r="L118" s="178"/>
      <c r="M118" s="178"/>
      <c r="N118" s="178"/>
      <c r="O118" s="138"/>
      <c r="P118" s="179"/>
    </row>
    <row r="119" spans="2:16" ht="20.100000000000001" customHeight="1">
      <c r="B119" s="134"/>
      <c r="C119" s="135"/>
      <c r="D119" s="234" t="s">
        <v>74</v>
      </c>
      <c r="E119" s="273"/>
      <c r="F119" s="235"/>
      <c r="G119" s="178" t="s">
        <v>2499</v>
      </c>
      <c r="H119" s="178"/>
      <c r="I119" s="178"/>
      <c r="J119" s="178"/>
      <c r="K119" s="178"/>
      <c r="L119" s="178"/>
      <c r="M119" s="178"/>
      <c r="N119" s="178"/>
      <c r="O119" s="138"/>
      <c r="P119" s="179"/>
    </row>
    <row r="120" spans="2:16" ht="20.100000000000001" customHeight="1">
      <c r="B120" s="134"/>
      <c r="C120" s="135"/>
      <c r="D120" s="169" t="s">
        <v>75</v>
      </c>
      <c r="E120" s="171"/>
      <c r="F120" s="242"/>
      <c r="G120" s="178" t="s">
        <v>2499</v>
      </c>
      <c r="H120" s="178"/>
      <c r="I120" s="178"/>
      <c r="J120" s="178"/>
      <c r="K120" s="178"/>
      <c r="L120" s="178"/>
      <c r="M120" s="178"/>
      <c r="N120" s="178"/>
      <c r="O120" s="138"/>
      <c r="P120" s="179"/>
    </row>
    <row r="121" spans="2:16" ht="20.100000000000001" customHeight="1">
      <c r="B121" s="134"/>
      <c r="C121" s="135"/>
      <c r="D121" s="169" t="s">
        <v>76</v>
      </c>
      <c r="E121" s="171"/>
      <c r="F121" s="242"/>
      <c r="G121" s="178" t="s">
        <v>2499</v>
      </c>
      <c r="H121" s="178"/>
      <c r="I121" s="178"/>
      <c r="J121" s="178"/>
      <c r="K121" s="178"/>
      <c r="L121" s="178"/>
      <c r="M121" s="178"/>
      <c r="N121" s="178"/>
      <c r="O121" s="138"/>
      <c r="P121" s="179"/>
    </row>
    <row r="122" spans="2:16" ht="20.100000000000001" customHeight="1">
      <c r="B122" s="136"/>
      <c r="C122" s="137"/>
      <c r="D122" s="169" t="s">
        <v>77</v>
      </c>
      <c r="E122" s="171"/>
      <c r="F122" s="242"/>
      <c r="G122" s="178" t="s">
        <v>2499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2540</v>
      </c>
      <c r="H123" s="178"/>
      <c r="I123" s="178"/>
      <c r="J123" s="178"/>
      <c r="K123" s="178"/>
      <c r="L123" s="178"/>
      <c r="M123" s="178"/>
      <c r="N123" s="178"/>
      <c r="O123" s="138"/>
      <c r="P123" s="179"/>
    </row>
    <row r="124" spans="2:16" ht="20.100000000000001" customHeight="1">
      <c r="B124" s="134"/>
      <c r="C124" s="135"/>
      <c r="D124" s="110" t="s">
        <v>446</v>
      </c>
      <c r="E124" s="102"/>
      <c r="F124" s="103"/>
      <c r="G124" s="178" t="s">
        <v>2541</v>
      </c>
      <c r="H124" s="178"/>
      <c r="I124" s="178"/>
      <c r="J124" s="178"/>
      <c r="K124" s="178"/>
      <c r="L124" s="178"/>
      <c r="M124" s="178"/>
      <c r="N124" s="178"/>
      <c r="O124" s="138"/>
      <c r="P124" s="179"/>
    </row>
    <row r="125" spans="2:16" ht="20.100000000000001" customHeight="1">
      <c r="B125" s="134"/>
      <c r="C125" s="135"/>
      <c r="D125" s="234" t="s">
        <v>447</v>
      </c>
      <c r="E125" s="273"/>
      <c r="F125" s="235"/>
      <c r="G125" s="178" t="s">
        <v>2542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2508</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2543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2543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2543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2543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2543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2543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2509</v>
      </c>
      <c r="G172" s="360" t="s">
        <v>474</v>
      </c>
      <c r="H172" s="360"/>
      <c r="I172" s="360"/>
      <c r="J172" s="360"/>
      <c r="K172" s="360"/>
      <c r="L172" s="360"/>
      <c r="M172" s="360"/>
      <c r="N172" s="360"/>
      <c r="O172" s="360"/>
      <c r="P172" s="385"/>
    </row>
    <row r="173" spans="2:20" ht="20.100000000000001" customHeight="1">
      <c r="B173" s="167"/>
      <c r="C173" s="166"/>
      <c r="D173" s="166"/>
      <c r="E173" s="166"/>
      <c r="F173" s="14" t="s">
        <v>2509</v>
      </c>
      <c r="G173" s="171" t="s">
        <v>475</v>
      </c>
      <c r="H173" s="171"/>
      <c r="I173" s="171"/>
      <c r="J173" s="171"/>
      <c r="K173" s="171"/>
      <c r="L173" s="171"/>
      <c r="M173" s="171"/>
      <c r="N173" s="171"/>
      <c r="O173" s="171"/>
      <c r="P173" s="197"/>
    </row>
    <row r="174" spans="2:20" ht="20.100000000000001" customHeight="1">
      <c r="B174" s="167"/>
      <c r="C174" s="166"/>
      <c r="D174" s="166"/>
      <c r="E174" s="166"/>
      <c r="F174" s="14" t="s">
        <v>2509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2510</v>
      </c>
      <c r="J176" s="105"/>
      <c r="K176" s="105"/>
      <c r="L176" s="105"/>
      <c r="M176" s="105"/>
      <c r="N176" s="105"/>
      <c r="O176" s="106"/>
      <c r="P176" s="107"/>
    </row>
    <row r="177" spans="2:16" ht="39.950000000000003" customHeight="1">
      <c r="B177" s="85"/>
      <c r="C177" s="86"/>
      <c r="D177" s="287"/>
      <c r="E177" s="364"/>
      <c r="F177" s="166" t="s">
        <v>108</v>
      </c>
      <c r="G177" s="166"/>
      <c r="H177" s="166"/>
      <c r="I177" s="104" t="s">
        <v>2511</v>
      </c>
      <c r="J177" s="105"/>
      <c r="K177" s="105"/>
      <c r="L177" s="105"/>
      <c r="M177" s="105"/>
      <c r="N177" s="105"/>
      <c r="O177" s="106"/>
      <c r="P177" s="107"/>
    </row>
    <row r="178" spans="2:16" ht="39.950000000000003" customHeight="1">
      <c r="B178" s="85"/>
      <c r="C178" s="86"/>
      <c r="D178" s="287"/>
      <c r="E178" s="364"/>
      <c r="F178" s="166" t="s">
        <v>109</v>
      </c>
      <c r="G178" s="166"/>
      <c r="H178" s="166"/>
      <c r="I178" s="104" t="s">
        <v>2512</v>
      </c>
      <c r="J178" s="105"/>
      <c r="K178" s="105"/>
      <c r="L178" s="105"/>
      <c r="M178" s="105"/>
      <c r="N178" s="105"/>
      <c r="O178" s="106"/>
      <c r="P178" s="107"/>
    </row>
    <row r="179" spans="2:16" ht="39.950000000000003" customHeight="1">
      <c r="B179" s="85"/>
      <c r="C179" s="86"/>
      <c r="D179" s="287"/>
      <c r="E179" s="364"/>
      <c r="F179" s="166" t="s">
        <v>429</v>
      </c>
      <c r="G179" s="166"/>
      <c r="H179" s="166"/>
      <c r="I179" s="104" t="s">
        <v>2544</v>
      </c>
      <c r="J179" s="105"/>
      <c r="K179" s="105"/>
      <c r="L179" s="105"/>
      <c r="M179" s="105"/>
      <c r="N179" s="105"/>
      <c r="O179" s="106"/>
      <c r="P179" s="107"/>
    </row>
    <row r="180" spans="2:16" ht="39.950000000000003" customHeight="1">
      <c r="B180" s="85"/>
      <c r="C180" s="86"/>
      <c r="D180" s="287"/>
      <c r="E180" s="364"/>
      <c r="F180" s="166" t="s">
        <v>110</v>
      </c>
      <c r="G180" s="166"/>
      <c r="H180" s="166"/>
      <c r="I180" s="104" t="s">
        <v>2513</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2515</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2516</v>
      </c>
      <c r="J191" s="105"/>
      <c r="K191" s="105"/>
      <c r="L191" s="105"/>
      <c r="M191" s="105"/>
      <c r="N191" s="105"/>
      <c r="O191" s="106"/>
      <c r="P191" s="107"/>
    </row>
    <row r="192" spans="2:16" ht="39.950000000000003" customHeight="1">
      <c r="B192" s="85"/>
      <c r="C192" s="86"/>
      <c r="D192" s="389"/>
      <c r="E192" s="390"/>
      <c r="F192" s="166" t="s">
        <v>108</v>
      </c>
      <c r="G192" s="166"/>
      <c r="H192" s="166"/>
      <c r="I192" s="104" t="s">
        <v>2514</v>
      </c>
      <c r="J192" s="105"/>
      <c r="K192" s="105"/>
      <c r="L192" s="105"/>
      <c r="M192" s="105"/>
      <c r="N192" s="105"/>
      <c r="O192" s="106"/>
      <c r="P192" s="107"/>
    </row>
    <row r="193" spans="2:16" ht="39.950000000000003" customHeight="1">
      <c r="B193" s="85"/>
      <c r="C193" s="86"/>
      <c r="D193" s="389"/>
      <c r="E193" s="390"/>
      <c r="F193" s="168" t="s">
        <v>110</v>
      </c>
      <c r="G193" s="168"/>
      <c r="H193" s="168"/>
      <c r="I193" s="104" t="s">
        <v>2515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2509</v>
      </c>
      <c r="G201" s="326" t="s">
        <v>448</v>
      </c>
      <c r="H201" s="171"/>
      <c r="I201" s="242"/>
      <c r="J201" s="172" t="s">
        <v>2517</v>
      </c>
      <c r="K201" s="173"/>
      <c r="L201" s="173"/>
      <c r="M201" s="173"/>
      <c r="N201" s="173"/>
      <c r="O201" s="173"/>
      <c r="P201" s="174"/>
    </row>
    <row r="202" spans="2:16" ht="60" customHeight="1">
      <c r="B202" s="167" t="s">
        <v>114</v>
      </c>
      <c r="C202" s="166"/>
      <c r="D202" s="166"/>
      <c r="E202" s="166"/>
      <c r="F202" s="104" t="s">
        <v>2518</v>
      </c>
      <c r="G202" s="104"/>
      <c r="H202" s="104"/>
      <c r="I202" s="104"/>
      <c r="J202" s="104"/>
      <c r="K202" s="104"/>
      <c r="L202" s="104"/>
      <c r="M202" s="104"/>
      <c r="N202" s="104"/>
      <c r="O202" s="172"/>
      <c r="P202" s="386"/>
    </row>
    <row r="203" spans="2:16" ht="60" customHeight="1">
      <c r="B203" s="167" t="s">
        <v>115</v>
      </c>
      <c r="C203" s="166"/>
      <c r="D203" s="166"/>
      <c r="E203" s="166"/>
      <c r="F203" s="104" t="s">
        <v>2519</v>
      </c>
      <c r="G203" s="105"/>
      <c r="H203" s="105"/>
      <c r="I203" s="105"/>
      <c r="J203" s="105"/>
      <c r="K203" s="105"/>
      <c r="L203" s="105"/>
      <c r="M203" s="105"/>
      <c r="N203" s="105"/>
      <c r="O203" s="106"/>
      <c r="P203" s="107"/>
    </row>
    <row r="204" spans="2:16" ht="20.100000000000001" customHeight="1">
      <c r="B204" s="167" t="s">
        <v>116</v>
      </c>
      <c r="C204" s="166"/>
      <c r="D204" s="166"/>
      <c r="E204" s="166"/>
      <c r="F204" s="178" t="s">
        <v>2505</v>
      </c>
      <c r="G204" s="178"/>
      <c r="H204" s="178"/>
      <c r="I204" s="178"/>
      <c r="J204" s="178"/>
      <c r="K204" s="178"/>
      <c r="L204" s="178"/>
      <c r="M204" s="178"/>
      <c r="N204" s="178"/>
      <c r="O204" s="138"/>
      <c r="P204" s="179"/>
    </row>
    <row r="205" spans="2:16" ht="60.75" customHeight="1">
      <c r="B205" s="167" t="s">
        <v>117</v>
      </c>
      <c r="C205" s="166"/>
      <c r="D205" s="166"/>
      <c r="E205" s="166"/>
      <c r="F205" s="104" t="s">
        <v>2520</v>
      </c>
      <c r="G205" s="105"/>
      <c r="H205" s="105"/>
      <c r="I205" s="105"/>
      <c r="J205" s="105"/>
      <c r="K205" s="105"/>
      <c r="L205" s="105"/>
      <c r="M205" s="105"/>
      <c r="N205" s="105"/>
      <c r="O205" s="106"/>
      <c r="P205" s="107"/>
    </row>
    <row r="206" spans="2:16" ht="20.100000000000001" customHeight="1">
      <c r="B206" s="230" t="s">
        <v>119</v>
      </c>
      <c r="C206" s="231"/>
      <c r="D206" s="231"/>
      <c r="E206" s="231"/>
      <c r="F206" s="178" t="s">
        <v>2505</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2505</v>
      </c>
      <c r="G207" s="178"/>
      <c r="H207" s="178"/>
      <c r="I207" s="178"/>
      <c r="J207" s="178"/>
      <c r="K207" s="178"/>
      <c r="L207" s="178"/>
      <c r="M207" s="178"/>
      <c r="N207" s="178"/>
      <c r="O207" s="138"/>
      <c r="P207" s="179"/>
    </row>
    <row r="208" spans="2:16" ht="20.100000000000001" customHeight="1">
      <c r="B208" s="165"/>
      <c r="C208" s="269"/>
      <c r="D208" s="231" t="s">
        <v>122</v>
      </c>
      <c r="E208" s="231"/>
      <c r="F208" s="178" t="s">
        <v>2505</v>
      </c>
      <c r="G208" s="178"/>
      <c r="H208" s="178"/>
      <c r="I208" s="178"/>
      <c r="J208" s="178"/>
      <c r="K208" s="178"/>
      <c r="L208" s="178"/>
      <c r="M208" s="178"/>
      <c r="N208" s="178"/>
      <c r="O208" s="138"/>
      <c r="P208" s="179"/>
    </row>
    <row r="209" spans="2:20" ht="20.100000000000001" customHeight="1">
      <c r="B209" s="165"/>
      <c r="C209" s="269"/>
      <c r="D209" s="231" t="s">
        <v>123</v>
      </c>
      <c r="E209" s="231"/>
      <c r="F209" s="178" t="s">
        <v>2505</v>
      </c>
      <c r="G209" s="178"/>
      <c r="H209" s="178"/>
      <c r="I209" s="178"/>
      <c r="J209" s="178"/>
      <c r="K209" s="178"/>
      <c r="L209" s="178"/>
      <c r="M209" s="178"/>
      <c r="N209" s="178"/>
      <c r="O209" s="138"/>
      <c r="P209" s="179"/>
    </row>
    <row r="210" spans="2:20" ht="20.100000000000001" customHeight="1">
      <c r="B210" s="165"/>
      <c r="C210" s="269"/>
      <c r="D210" s="231" t="s">
        <v>124</v>
      </c>
      <c r="E210" s="231"/>
      <c r="F210" s="178" t="s">
        <v>2505</v>
      </c>
      <c r="G210" s="178"/>
      <c r="H210" s="178"/>
      <c r="I210" s="178"/>
      <c r="J210" s="178"/>
      <c r="K210" s="178"/>
      <c r="L210" s="178"/>
      <c r="M210" s="178"/>
      <c r="N210" s="178"/>
      <c r="O210" s="138"/>
      <c r="P210" s="179"/>
    </row>
    <row r="211" spans="2:20" ht="20.100000000000001" customHeight="1">
      <c r="B211" s="165"/>
      <c r="C211" s="269"/>
      <c r="D211" s="231" t="s">
        <v>125</v>
      </c>
      <c r="E211" s="231"/>
      <c r="F211" s="178" t="s">
        <v>2505</v>
      </c>
      <c r="G211" s="178"/>
      <c r="H211" s="178"/>
      <c r="I211" s="178"/>
      <c r="J211" s="178"/>
      <c r="K211" s="178"/>
      <c r="L211" s="178"/>
      <c r="M211" s="178"/>
      <c r="N211" s="178"/>
      <c r="O211" s="138"/>
      <c r="P211" s="179"/>
    </row>
    <row r="212" spans="2:20" ht="20.100000000000001" customHeight="1">
      <c r="B212" s="165"/>
      <c r="C212" s="269"/>
      <c r="D212" s="269" t="s">
        <v>126</v>
      </c>
      <c r="E212" s="269"/>
      <c r="F212" s="178" t="s">
        <v>2505</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2499</v>
      </c>
      <c r="K219" s="178"/>
      <c r="L219" s="178"/>
      <c r="M219" s="178"/>
      <c r="N219" s="178"/>
      <c r="O219" s="138"/>
      <c r="P219" s="179"/>
      <c r="S219" s="15" t="str">
        <f>IF(J219="","未記入","")</f>
        <v/>
      </c>
    </row>
    <row r="220" spans="2:20" ht="60" customHeight="1">
      <c r="B220" s="167" t="s">
        <v>128</v>
      </c>
      <c r="C220" s="166"/>
      <c r="D220" s="166"/>
      <c r="E220" s="166"/>
      <c r="F220" s="104" t="s">
        <v>2521</v>
      </c>
      <c r="G220" s="105"/>
      <c r="H220" s="105"/>
      <c r="I220" s="105"/>
      <c r="J220" s="105"/>
      <c r="K220" s="105"/>
      <c r="L220" s="105"/>
      <c r="M220" s="105"/>
      <c r="N220" s="105"/>
      <c r="O220" s="106"/>
      <c r="P220" s="107"/>
    </row>
    <row r="221" spans="2:20" ht="60" customHeight="1">
      <c r="B221" s="167" t="s">
        <v>493</v>
      </c>
      <c r="C221" s="166"/>
      <c r="D221" s="166"/>
      <c r="E221" s="166"/>
      <c r="F221" s="104" t="s">
        <v>2545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28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c r="I238" s="178"/>
      <c r="J238" s="178"/>
      <c r="K238" s="178">
        <v>1</v>
      </c>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12</v>
      </c>
      <c r="F241" s="367"/>
      <c r="G241" s="367"/>
      <c r="H241" s="178"/>
      <c r="I241" s="178"/>
      <c r="J241" s="178"/>
      <c r="K241" s="178">
        <v>12</v>
      </c>
      <c r="L241" s="178"/>
      <c r="M241" s="178"/>
      <c r="N241" s="178"/>
      <c r="O241" s="138"/>
      <c r="P241" s="179"/>
    </row>
    <row r="242" spans="2:20" ht="20.100000000000001" customHeight="1">
      <c r="B242" s="45"/>
      <c r="C242" s="166" t="s">
        <v>144</v>
      </c>
      <c r="D242" s="166"/>
      <c r="E242" s="367">
        <f>IF(OR($H$242&lt;&gt;"",$K$242&lt;&gt;""),SUM($H$242,$K$242),"")</f>
        <v>1</v>
      </c>
      <c r="F242" s="367"/>
      <c r="G242" s="367"/>
      <c r="H242" s="178"/>
      <c r="I242" s="178"/>
      <c r="J242" s="178"/>
      <c r="K242" s="178">
        <v>1</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7</v>
      </c>
      <c r="F246" s="367"/>
      <c r="G246" s="367"/>
      <c r="H246" s="178"/>
      <c r="I246" s="178"/>
      <c r="J246" s="178"/>
      <c r="K246" s="178">
        <v>7</v>
      </c>
      <c r="L246" s="178"/>
      <c r="M246" s="178"/>
      <c r="N246" s="178"/>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7</v>
      </c>
      <c r="H259" s="367"/>
      <c r="I259" s="367"/>
      <c r="J259" s="178"/>
      <c r="K259" s="178"/>
      <c r="L259" s="178"/>
      <c r="M259" s="178">
        <v>7</v>
      </c>
      <c r="N259" s="178"/>
      <c r="O259" s="138"/>
      <c r="P259" s="179"/>
    </row>
    <row r="260" spans="2:20" ht="20.100000000000001" customHeight="1">
      <c r="B260" s="167" t="s">
        <v>163</v>
      </c>
      <c r="C260" s="166"/>
      <c r="D260" s="166"/>
      <c r="E260" s="166"/>
      <c r="F260" s="166"/>
      <c r="G260" s="367">
        <f>IF(OR($J$260&lt;&gt;"",$M$260&lt;&gt;""),SUM($J$260,$M$260),"")</f>
        <v>3</v>
      </c>
      <c r="H260" s="367"/>
      <c r="I260" s="367"/>
      <c r="J260" s="178"/>
      <c r="K260" s="178"/>
      <c r="L260" s="178"/>
      <c r="M260" s="178">
        <v>3</v>
      </c>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2499</v>
      </c>
      <c r="M295" s="193"/>
      <c r="N295" s="193"/>
      <c r="O295" s="193"/>
      <c r="P295" s="194"/>
    </row>
    <row r="296" spans="2:20" ht="20.100000000000001" customHeight="1">
      <c r="B296" s="344"/>
      <c r="C296" s="345"/>
      <c r="D296" s="345"/>
      <c r="E296" s="345"/>
      <c r="F296" s="346"/>
      <c r="G296" s="117" t="s">
        <v>456</v>
      </c>
      <c r="H296" s="133"/>
      <c r="I296" s="138" t="s">
        <v>2499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2523</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5</v>
      </c>
      <c r="K301" s="28"/>
      <c r="L301" s="28"/>
      <c r="M301" s="28"/>
      <c r="N301" s="28"/>
      <c r="O301" s="28"/>
      <c r="P301" s="28"/>
      <c r="Q301" s="12"/>
    </row>
    <row r="302" spans="2:20" ht="20.100000000000001" customHeight="1">
      <c r="B302" s="132" t="s">
        <v>186</v>
      </c>
      <c r="C302" s="118"/>
      <c r="D302" s="118"/>
      <c r="E302" s="118"/>
      <c r="F302" s="133"/>
      <c r="G302" s="28"/>
      <c r="H302" s="28"/>
      <c r="I302" s="28"/>
      <c r="J302" s="28">
        <v>5</v>
      </c>
      <c r="K302" s="28"/>
      <c r="L302" s="28"/>
      <c r="M302" s="28"/>
      <c r="N302" s="28"/>
      <c r="O302" s="28"/>
      <c r="P302" s="28"/>
      <c r="Q302" s="12"/>
    </row>
    <row r="303" spans="2:20" ht="20.100000000000001" customHeight="1">
      <c r="B303" s="334" t="s">
        <v>187</v>
      </c>
      <c r="C303" s="335"/>
      <c r="D303" s="169" t="s">
        <v>188</v>
      </c>
      <c r="E303" s="171"/>
      <c r="F303" s="242"/>
      <c r="G303" s="28"/>
      <c r="H303" s="28"/>
      <c r="I303" s="28"/>
      <c r="J303" s="28">
        <v>1</v>
      </c>
      <c r="K303" s="28"/>
      <c r="L303" s="28"/>
      <c r="M303" s="28"/>
      <c r="N303" s="28"/>
      <c r="O303" s="28"/>
      <c r="P303" s="28"/>
      <c r="Q303" s="12"/>
    </row>
    <row r="304" spans="2:20" ht="20.100000000000001" customHeight="1">
      <c r="B304" s="336"/>
      <c r="C304" s="337"/>
      <c r="D304" s="117" t="s">
        <v>189</v>
      </c>
      <c r="E304" s="118"/>
      <c r="F304" s="133"/>
      <c r="G304" s="332"/>
      <c r="H304" s="332"/>
      <c r="I304" s="332"/>
      <c r="J304" s="332">
        <v>3</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2</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v>7</v>
      </c>
      <c r="I308" s="332"/>
      <c r="J308" s="332">
        <v>6</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2509</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2546</v>
      </c>
      <c r="J332" s="178"/>
      <c r="K332" s="178"/>
      <c r="L332" s="178"/>
      <c r="M332" s="138" t="s">
        <v>2578</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12.15</v>
      </c>
      <c r="J334" s="93"/>
      <c r="K334" s="93"/>
      <c r="L334" s="55" t="s">
        <v>490</v>
      </c>
      <c r="M334" s="138">
        <v>17.010000000000002</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t="s">
        <v>2577</v>
      </c>
      <c r="J340" s="93"/>
      <c r="K340" s="93"/>
      <c r="L340" s="50" t="s">
        <v>499</v>
      </c>
      <c r="M340" s="138" t="s">
        <v>2577</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28000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40200</v>
      </c>
      <c r="J343" s="93"/>
      <c r="K343" s="93"/>
      <c r="L343" s="50" t="s">
        <v>499</v>
      </c>
      <c r="M343" s="314">
        <v>40200</v>
      </c>
      <c r="N343" s="93"/>
      <c r="O343" s="93"/>
      <c r="P343" s="37" t="s">
        <v>499</v>
      </c>
    </row>
    <row r="344" spans="2:20" ht="20.100000000000001" customHeight="1">
      <c r="B344" s="167"/>
      <c r="C344" s="315"/>
      <c r="D344" s="315"/>
      <c r="E344" s="169" t="s">
        <v>222</v>
      </c>
      <c r="F344" s="171"/>
      <c r="G344" s="171"/>
      <c r="H344" s="242"/>
      <c r="I344" s="314">
        <v>64000</v>
      </c>
      <c r="J344" s="93"/>
      <c r="K344" s="93"/>
      <c r="L344" s="50" t="s">
        <v>499</v>
      </c>
      <c r="M344" s="314">
        <v>64000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314">
        <v>50000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2548</v>
      </c>
      <c r="H356" s="173"/>
      <c r="I356" s="173"/>
      <c r="J356" s="173"/>
      <c r="K356" s="173"/>
      <c r="L356" s="173"/>
      <c r="M356" s="173"/>
      <c r="N356" s="173"/>
      <c r="O356" s="173"/>
      <c r="P356" s="174"/>
    </row>
    <row r="357" spans="2:20" ht="60" customHeight="1">
      <c r="B357" s="296" t="s">
        <v>222</v>
      </c>
      <c r="C357" s="171"/>
      <c r="D357" s="171"/>
      <c r="E357" s="171"/>
      <c r="F357" s="242"/>
      <c r="G357" s="172" t="s">
        <v>2549</v>
      </c>
      <c r="H357" s="173"/>
      <c r="I357" s="173"/>
      <c r="J357" s="173"/>
      <c r="K357" s="173"/>
      <c r="L357" s="173"/>
      <c r="M357" s="173"/>
      <c r="N357" s="173"/>
      <c r="O357" s="173"/>
      <c r="P357" s="174"/>
    </row>
    <row r="358" spans="2:20" ht="60" customHeight="1">
      <c r="B358" s="296" t="s">
        <v>221</v>
      </c>
      <c r="C358" s="171"/>
      <c r="D358" s="171"/>
      <c r="E358" s="171"/>
      <c r="F358" s="242"/>
      <c r="G358" s="172" t="s">
        <v>2550</v>
      </c>
      <c r="H358" s="173"/>
      <c r="I358" s="173"/>
      <c r="J358" s="173"/>
      <c r="K358" s="173"/>
      <c r="L358" s="173"/>
      <c r="M358" s="173"/>
      <c r="N358" s="173"/>
      <c r="O358" s="173"/>
      <c r="P358" s="174"/>
    </row>
    <row r="359" spans="2:20" ht="60" customHeight="1">
      <c r="B359" s="296" t="s">
        <v>224</v>
      </c>
      <c r="C359" s="171"/>
      <c r="D359" s="171"/>
      <c r="E359" s="171"/>
      <c r="F359" s="242"/>
      <c r="G359" s="172" t="s">
        <v>2551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21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17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6</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15</v>
      </c>
      <c r="I403" s="93"/>
      <c r="J403" s="93"/>
      <c r="K403" s="93"/>
      <c r="L403" s="93"/>
      <c r="M403" s="93"/>
      <c r="N403" s="93"/>
      <c r="O403" s="93"/>
      <c r="P403" s="37" t="s">
        <v>497</v>
      </c>
    </row>
    <row r="404" spans="2:20" ht="20.100000000000001" customHeight="1">
      <c r="B404" s="167"/>
      <c r="C404" s="166"/>
      <c r="D404" s="166" t="s">
        <v>266</v>
      </c>
      <c r="E404" s="166"/>
      <c r="F404" s="166"/>
      <c r="G404" s="166"/>
      <c r="H404" s="138">
        <v>11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85.6</v>
      </c>
      <c r="I409" s="193"/>
      <c r="J409" s="193"/>
      <c r="K409" s="193"/>
      <c r="L409" s="193"/>
      <c r="M409" s="193"/>
      <c r="N409" s="193"/>
      <c r="O409" s="193"/>
      <c r="P409" s="49" t="s">
        <v>503</v>
      </c>
    </row>
    <row r="410" spans="2:20" ht="20.100000000000001" customHeight="1">
      <c r="B410" s="167" t="s">
        <v>271</v>
      </c>
      <c r="C410" s="166"/>
      <c r="D410" s="166"/>
      <c r="E410" s="166"/>
      <c r="F410" s="166"/>
      <c r="G410" s="166"/>
      <c r="H410" s="138">
        <v>28</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2530</v>
      </c>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2529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2531</v>
      </c>
      <c r="I431" s="173"/>
      <c r="J431" s="173"/>
      <c r="K431" s="173"/>
      <c r="L431" s="173"/>
      <c r="M431" s="173"/>
      <c r="N431" s="173"/>
      <c r="O431" s="173"/>
      <c r="P431" s="174"/>
    </row>
    <row r="432" spans="1:20" ht="20.100000000000001" customHeight="1">
      <c r="B432" s="248"/>
      <c r="C432" s="169" t="s">
        <v>14</v>
      </c>
      <c r="D432" s="171"/>
      <c r="E432" s="171"/>
      <c r="F432" s="171"/>
      <c r="G432" s="242"/>
      <c r="H432" s="89" t="s">
        <v>2532</v>
      </c>
      <c r="I432" s="90"/>
      <c r="J432" s="35" t="s">
        <v>487</v>
      </c>
      <c r="K432" s="90" t="s">
        <v>2533</v>
      </c>
      <c r="L432" s="90"/>
      <c r="M432" s="35" t="s">
        <v>487</v>
      </c>
      <c r="N432" s="90" t="s">
        <v>2534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2536</v>
      </c>
      <c r="M469" s="105"/>
      <c r="N469" s="105"/>
      <c r="O469" s="106"/>
      <c r="P469" s="107"/>
    </row>
    <row r="470" spans="2:20" ht="20.100000000000001" customHeight="1">
      <c r="B470" s="132" t="s">
        <v>292</v>
      </c>
      <c r="C470" s="118"/>
      <c r="D470" s="118"/>
      <c r="E470" s="118"/>
      <c r="F470" s="118"/>
      <c r="G470" s="133"/>
      <c r="H470" s="178" t="s">
        <v>2499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2553</v>
      </c>
      <c r="M472" s="105"/>
      <c r="N472" s="105"/>
      <c r="O472" s="106"/>
      <c r="P472" s="107"/>
    </row>
    <row r="473" spans="2:20" ht="20.100000000000001" customHeight="1" thickBot="1">
      <c r="B473" s="220" t="s">
        <v>293</v>
      </c>
      <c r="C473" s="221"/>
      <c r="D473" s="221"/>
      <c r="E473" s="221"/>
      <c r="F473" s="221"/>
      <c r="G473" s="221"/>
      <c r="H473" s="211" t="s">
        <v>2499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2505</v>
      </c>
      <c r="K479" s="178"/>
      <c r="L479" s="178"/>
      <c r="M479" s="178"/>
      <c r="N479" s="178"/>
      <c r="O479" s="138"/>
      <c r="P479" s="179"/>
      <c r="S479" s="15" t="str">
        <f>IF($F$476=MST!$I$6,IF(J479="","未記入",""),"")</f>
        <v/>
      </c>
    </row>
    <row r="480" spans="2:20" ht="20.100000000000001" customHeight="1">
      <c r="B480" s="132" t="s">
        <v>508</v>
      </c>
      <c r="C480" s="118"/>
      <c r="D480" s="118"/>
      <c r="E480" s="133"/>
      <c r="F480" s="138" t="s">
        <v>2505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2555</v>
      </c>
      <c r="K504" s="173"/>
      <c r="L504" s="173"/>
      <c r="M504" s="173"/>
      <c r="N504" s="173"/>
      <c r="O504" s="173"/>
      <c r="P504" s="174"/>
    </row>
    <row r="505" spans="2:20" ht="27.75" customHeight="1">
      <c r="B505" s="132" t="s">
        <v>304</v>
      </c>
      <c r="C505" s="118"/>
      <c r="D505" s="118"/>
      <c r="E505" s="133"/>
      <c r="F505" s="149" t="s">
        <v>2499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c r="G507" s="124"/>
      <c r="H507" s="124"/>
      <c r="I507" s="124"/>
      <c r="J507" s="124"/>
      <c r="K507" s="124"/>
      <c r="L507" s="124"/>
      <c r="M507" s="124"/>
      <c r="N507" s="124"/>
      <c r="O507" s="124"/>
      <c r="P507" s="125"/>
      <c r="S507" s="177" t="str">
        <f>IF(F507="","未記入","")</f>
        <v>未記入</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2556</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2557</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2558</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9"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2559</v>
      </c>
      <c r="K4" s="474"/>
      <c r="L4" s="474"/>
      <c r="M4" s="473" t="s">
        <v>2560</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2561</v>
      </c>
      <c r="K6" s="474"/>
      <c r="L6" s="474"/>
      <c r="M6" s="473" t="s">
        <v>2560</v>
      </c>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2562</v>
      </c>
      <c r="K26" s="499"/>
      <c r="L26" s="499"/>
      <c r="M26" s="498" t="s">
        <v>2563</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2561</v>
      </c>
      <c r="K29" s="474"/>
      <c r="L29" s="474"/>
      <c r="M29" s="473" t="s">
        <v>2560</v>
      </c>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2499</v>
      </c>
      <c r="Q7" s="515"/>
      <c r="R7" s="515"/>
      <c r="S7" s="515"/>
      <c r="T7" s="515"/>
      <c r="U7" s="516"/>
      <c r="V7" s="555"/>
      <c r="W7" s="555"/>
      <c r="X7" s="555"/>
      <c r="Y7" s="555" t="s">
        <v>2509</v>
      </c>
      <c r="Z7" s="555"/>
      <c r="AA7" s="555"/>
      <c r="AB7" s="553" t="s">
        <v>2564</v>
      </c>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2499</v>
      </c>
      <c r="Q8" s="518"/>
      <c r="R8" s="518"/>
      <c r="S8" s="518"/>
      <c r="T8" s="518"/>
      <c r="U8" s="519"/>
      <c r="V8" s="513" t="s">
        <v>2509</v>
      </c>
      <c r="W8" s="513"/>
      <c r="X8" s="513"/>
      <c r="Y8" s="513"/>
      <c r="Z8" s="513"/>
      <c r="AA8" s="513"/>
      <c r="AB8" s="547"/>
      <c r="AC8" s="548"/>
      <c r="AD8" s="548"/>
      <c r="AE8" s="547" t="s">
        <v>2565</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2499</v>
      </c>
      <c r="Q10" s="518"/>
      <c r="R10" s="518"/>
      <c r="S10" s="518"/>
      <c r="T10" s="518"/>
      <c r="U10" s="519"/>
      <c r="V10" s="513"/>
      <c r="W10" s="513"/>
      <c r="X10" s="513"/>
      <c r="Y10" s="513" t="s">
        <v>2509</v>
      </c>
      <c r="Z10" s="513"/>
      <c r="AA10" s="513"/>
      <c r="AB10" s="547" t="s">
        <v>2564</v>
      </c>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2505</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2499</v>
      </c>
      <c r="Q12" s="518"/>
      <c r="R12" s="518"/>
      <c r="S12" s="518"/>
      <c r="T12" s="518"/>
      <c r="U12" s="519"/>
      <c r="V12" s="513" t="s">
        <v>2509</v>
      </c>
      <c r="W12" s="513"/>
      <c r="X12" s="513"/>
      <c r="Y12" s="513"/>
      <c r="Z12" s="513"/>
      <c r="AA12" s="513"/>
      <c r="AB12" s="547"/>
      <c r="AC12" s="548"/>
      <c r="AD12" s="548"/>
      <c r="AE12" s="547" t="s">
        <v>2565</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2505</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2499</v>
      </c>
      <c r="Q14" s="521"/>
      <c r="R14" s="521"/>
      <c r="S14" s="521"/>
      <c r="T14" s="521"/>
      <c r="U14" s="522"/>
      <c r="V14" s="550"/>
      <c r="W14" s="550"/>
      <c r="X14" s="550"/>
      <c r="Y14" s="550" t="s">
        <v>2509</v>
      </c>
      <c r="Z14" s="550"/>
      <c r="AA14" s="550"/>
      <c r="AB14" s="556" t="s">
        <v>2564</v>
      </c>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2499</v>
      </c>
      <c r="Q16" s="515"/>
      <c r="R16" s="515"/>
      <c r="S16" s="515"/>
      <c r="T16" s="515"/>
      <c r="U16" s="516"/>
      <c r="V16" s="555"/>
      <c r="W16" s="555"/>
      <c r="X16" s="555"/>
      <c r="Y16" s="555" t="s">
        <v>2509</v>
      </c>
      <c r="Z16" s="555"/>
      <c r="AA16" s="555"/>
      <c r="AB16" s="553" t="s">
        <v>2564</v>
      </c>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2499</v>
      </c>
      <c r="Q17" s="518"/>
      <c r="R17" s="518"/>
      <c r="S17" s="518"/>
      <c r="T17" s="518"/>
      <c r="U17" s="519"/>
      <c r="V17" s="513"/>
      <c r="W17" s="513"/>
      <c r="X17" s="513"/>
      <c r="Y17" s="513" t="s">
        <v>2509</v>
      </c>
      <c r="Z17" s="513"/>
      <c r="AA17" s="513"/>
      <c r="AB17" s="547" t="s">
        <v>2564</v>
      </c>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2499</v>
      </c>
      <c r="Q18" s="518"/>
      <c r="R18" s="518"/>
      <c r="S18" s="518"/>
      <c r="T18" s="518"/>
      <c r="U18" s="519"/>
      <c r="V18" s="513"/>
      <c r="W18" s="513"/>
      <c r="X18" s="513"/>
      <c r="Y18" s="513" t="s">
        <v>2509</v>
      </c>
      <c r="Z18" s="513"/>
      <c r="AA18" s="513"/>
      <c r="AB18" s="547" t="s">
        <v>2564</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2499</v>
      </c>
      <c r="Q19" s="518"/>
      <c r="R19" s="518"/>
      <c r="S19" s="518"/>
      <c r="T19" s="518"/>
      <c r="U19" s="519"/>
      <c r="V19" s="513"/>
      <c r="W19" s="513"/>
      <c r="X19" s="513"/>
      <c r="Y19" s="513" t="s">
        <v>2509</v>
      </c>
      <c r="Z19" s="513"/>
      <c r="AA19" s="513"/>
      <c r="AB19" s="547" t="s">
        <v>2566</v>
      </c>
      <c r="AC19" s="548"/>
      <c r="AD19" s="548"/>
      <c r="AE19" s="547" t="s">
        <v>2567</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2505</v>
      </c>
      <c r="Q20" s="518"/>
      <c r="R20" s="518"/>
      <c r="S20" s="518"/>
      <c r="T20" s="518"/>
      <c r="U20" s="519"/>
      <c r="V20" s="513"/>
      <c r="W20" s="513"/>
      <c r="X20" s="513"/>
      <c r="Y20" s="513"/>
      <c r="Z20" s="513"/>
      <c r="AA20" s="513"/>
      <c r="AB20" s="547"/>
      <c r="AC20" s="548"/>
      <c r="AD20" s="548"/>
      <c r="AE20" s="547" t="s">
        <v>2568</v>
      </c>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c r="Z22" s="513"/>
      <c r="AA22" s="513"/>
      <c r="AB22" s="547"/>
      <c r="AC22" s="548"/>
      <c r="AD22" s="548"/>
      <c r="AE22" s="547" t="s">
        <v>2569</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2499</v>
      </c>
      <c r="Q23" s="518"/>
      <c r="R23" s="518"/>
      <c r="S23" s="518"/>
      <c r="T23" s="518"/>
      <c r="U23" s="519"/>
      <c r="V23" s="513"/>
      <c r="W23" s="513"/>
      <c r="X23" s="513"/>
      <c r="Y23" s="513" t="s">
        <v>2509</v>
      </c>
      <c r="Z23" s="513"/>
      <c r="AA23" s="513"/>
      <c r="AB23" s="547" t="s">
        <v>2564</v>
      </c>
      <c r="AC23" s="548"/>
      <c r="AD23" s="548"/>
      <c r="AE23" s="547" t="s">
        <v>2570</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2499</v>
      </c>
      <c r="Q24" s="518"/>
      <c r="R24" s="518"/>
      <c r="S24" s="518"/>
      <c r="T24" s="518"/>
      <c r="U24" s="519"/>
      <c r="V24" s="513"/>
      <c r="W24" s="513"/>
      <c r="X24" s="513"/>
      <c r="Y24" s="513" t="s">
        <v>2509</v>
      </c>
      <c r="Z24" s="513"/>
      <c r="AA24" s="513"/>
      <c r="AB24" s="547" t="s">
        <v>2564</v>
      </c>
      <c r="AC24" s="548"/>
      <c r="AD24" s="548"/>
      <c r="AE24" s="547" t="s">
        <v>2571</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2499</v>
      </c>
      <c r="Q25" s="521"/>
      <c r="R25" s="521"/>
      <c r="S25" s="521"/>
      <c r="T25" s="521"/>
      <c r="U25" s="522"/>
      <c r="V25" s="550" t="s">
        <v>2509</v>
      </c>
      <c r="W25" s="550"/>
      <c r="X25" s="550"/>
      <c r="Y25" s="550"/>
      <c r="Z25" s="550"/>
      <c r="AA25" s="550"/>
      <c r="AB25" s="556"/>
      <c r="AC25" s="557"/>
      <c r="AD25" s="557"/>
      <c r="AE25" s="556" t="s">
        <v>2572</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2505</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2499</v>
      </c>
      <c r="Q28" s="518"/>
      <c r="R28" s="518"/>
      <c r="S28" s="518"/>
      <c r="T28" s="518"/>
      <c r="U28" s="519"/>
      <c r="V28" s="513" t="s">
        <v>2509</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2499</v>
      </c>
      <c r="Q29" s="518"/>
      <c r="R29" s="518"/>
      <c r="S29" s="518"/>
      <c r="T29" s="518"/>
      <c r="U29" s="519"/>
      <c r="V29" s="513" t="s">
        <v>2509</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2499</v>
      </c>
      <c r="Q30" s="518"/>
      <c r="R30" s="518"/>
      <c r="S30" s="518"/>
      <c r="T30" s="518"/>
      <c r="U30" s="519"/>
      <c r="V30" s="513" t="s">
        <v>2509</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2499</v>
      </c>
      <c r="Q31" s="521"/>
      <c r="R31" s="521"/>
      <c r="S31" s="521"/>
      <c r="T31" s="521"/>
      <c r="U31" s="522"/>
      <c r="V31" s="550" t="s">
        <v>2509</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2499</v>
      </c>
      <c r="Q33" s="515"/>
      <c r="R33" s="515"/>
      <c r="S33" s="515"/>
      <c r="T33" s="515"/>
      <c r="U33" s="516"/>
      <c r="V33" s="555"/>
      <c r="W33" s="555"/>
      <c r="X33" s="555"/>
      <c r="Y33" s="555" t="s">
        <v>2509</v>
      </c>
      <c r="Z33" s="555"/>
      <c r="AA33" s="555"/>
      <c r="AB33" s="553" t="s">
        <v>2564</v>
      </c>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2499</v>
      </c>
      <c r="Q34" s="518"/>
      <c r="R34" s="518"/>
      <c r="S34" s="518"/>
      <c r="T34" s="518"/>
      <c r="U34" s="519"/>
      <c r="V34" s="513"/>
      <c r="W34" s="513"/>
      <c r="X34" s="513"/>
      <c r="Y34" s="513"/>
      <c r="Z34" s="513"/>
      <c r="AA34" s="513"/>
      <c r="AB34" s="547" t="s">
        <v>2564</v>
      </c>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2499</v>
      </c>
      <c r="Q35" s="521"/>
      <c r="R35" s="521"/>
      <c r="S35" s="521"/>
      <c r="T35" s="521"/>
      <c r="U35" s="522"/>
      <c r="V35" s="550" t="s">
        <v>2509</v>
      </c>
      <c r="W35" s="550"/>
      <c r="X35" s="550"/>
      <c r="Y35" s="550"/>
      <c r="Z35" s="550"/>
      <c r="AA35" s="550"/>
      <c r="AB35" s="556"/>
      <c r="AC35" s="557"/>
      <c r="AD35" s="557"/>
      <c r="AE35" s="556" t="s">
        <v>2573</v>
      </c>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ナーシングホーム04</cp:lastModifiedBy>
  <cp:lastPrinted>2021-03-04T10:23:32Z</cp:lastPrinted>
  <dcterms:created xsi:type="dcterms:W3CDTF">2020-12-23T05:28:24Z</dcterms:created>
  <dcterms:modified xsi:type="dcterms:W3CDTF">2023-08-27T09:00:15Z</dcterms:modified>
</cp:coreProperties>
</file>