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onodera\Desktop\"/>
    </mc:Choice>
  </mc:AlternateContent>
  <xr:revisionPtr revIDLastSave="0" documentId="13_ncr:1_{6ECAC7E3-4631-42D0-BDB8-EA318700332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99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<sst xmlns="http://schemas.openxmlformats.org/spreadsheetml/2006/main" count="3050" uniqueCount="2579">
  <si>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</si>
  <si>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</si>
  <si>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</si>
  <si>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</si>
  <si>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</si>
  <si>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</si>
  <si>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</si>
  <si>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</si>
  <si>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</si>
  <si>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</si>
  <si>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</si>
  <si>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</si>
  <si>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</si>
  <si>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</si>
  <si>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</si>
  <si>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</si>
  <si>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</si>
  <si>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</si>
  <si>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</si>
  <si>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</si>
  <si>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</si>
  <si>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</si>
  <si>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</si>
  <si>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</si>
  <si>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</si>
  <si>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</si>
  <si>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</si>
  <si>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</si>
  <si>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</si>
  <si>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</si>
  <si>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</si>
  <si>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</si>
  <si>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</si>
  <si>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</si>
  <si>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</si>
  <si>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</si>
  <si>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</si>
  <si>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</si>
  <si>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</si>
  <si>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</si>
  <si>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</si>
  <si>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</si>
  <si>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</si>
  <si>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</si>
  <si>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</si>
  <si>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</si>
  <si>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</si>
  <si>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</si>
  <si>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</si>
  <si>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</si>
  <si>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</si>
  <si>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</si>
  <si>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</si>
  <si>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</si>
  <si>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</si>
  <si>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</si>
  <si>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</si>
  <si>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</si>
  <si>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</si>
  <si>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</si>
  <si>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</si>
  <si>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</si>
  <si>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</si>
  <si>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</si>
  <si>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</si>
  <si>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</si>
  <si>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</si>
  <si>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</si>
  <si>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</si>
  <si>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</si>
  <si>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</si>
  <si>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</si>
  <si>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</si>
  <si>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</si>
  <si>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</si>
  <si>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</si>
  <si>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</si>
  <si>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</si>
  <si>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</si>
  <si>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</si>
  <si>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</si>
  <si>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</si>
  <si>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</si>
  <si>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</si>
  <si>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</si>
  <si>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</si>
  <si>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</si>
  <si>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</si>
  <si>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</si>
  <si>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</si>
  <si>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</si>
  <si>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</si>
  <si>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</si>
  <si>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</si>
  <si>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</si>
  <si>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</si>
  <si>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</si>
  <si>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</si>
  <si>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</si>
  <si>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</si>
  <si>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</si>
  <si>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</si>
  <si>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</si>
  <si>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</si>
  <si>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</si>
  <si>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</si>
  <si>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</si>
  <si>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</si>
  <si>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</si>
  <si>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</si>
  <si>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</si>
  <si>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</si>
  <si>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</si>
  <si>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</si>
  <si>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</si>
  <si>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</si>
  <si>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</si>
  <si>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</si>
  <si>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</si>
  <si>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</si>
  <si>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</si>
  <si>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</si>
  <si>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</si>
  <si>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</si>
  <si>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</si>
  <si>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</si>
  <si>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</si>
  <si>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</si>
  <si>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</si>
  <si>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</si>
  <si>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</si>
  <si>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</si>
  <si>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</si>
  <si>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</si>
  <si>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</si>
  <si>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</si>
  <si>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</si>
  <si>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</si>
  <si>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</si>
  <si>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</si>
  <si>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</si>
  <si>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</si>
  <si>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</si>
  <si>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</si>
  <si>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</si>
  <si>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</si>
  <si>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</si>
  <si>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</si>
  <si>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</si>
  <si>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</si>
  <si>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</si>
  <si>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</si>
  <si>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</si>
  <si>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</si>
  <si>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</si>
  <si>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</si>
  <si>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</si>
  <si>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</si>
  <si>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</si>
  <si>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</si>
  <si>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</si>
  <si>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</si>
  <si>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</si>
  <si>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</si>
  <si>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</si>
  <si>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</si>
  <si>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</si>
  <si>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</si>
  <si>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</si>
  <si>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</si>
  <si>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</si>
  <si>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</si>
  <si>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</si>
  <si>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</si>
  <si>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</si>
  <si>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</si>
  <si>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</si>
  <si>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</si>
  <si>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</si>
  <si>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</si>
  <si>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</si>
  <si>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</si>
  <si>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</si>
  <si>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</si>
  <si>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</si>
  <si>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</si>
  <si>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</si>
  <si>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</si>
  <si>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</si>
  <si>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</si>
  <si>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</si>
  <si>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</si>
  <si>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</si>
  <si>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</si>
  <si>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</si>
  <si>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</si>
  <si>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</si>
  <si>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</si>
  <si>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</si>
  <si>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</si>
  <si>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</si>
  <si>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</si>
  <si>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</si>
  <si>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</si>
  <si>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</si>
  <si>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</si>
  <si>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</si>
  <si>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</si>
  <si>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</si>
  <si>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</si>
  <si>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</si>
  <si>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</si>
  <si>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</si>
  <si>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</si>
  <si>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</si>
  <si>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</si>
  <si>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</si>
  <si>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</si>
  <si>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</si>
  <si>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</si>
  <si>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</si>
  <si>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</si>
  <si>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</si>
  <si>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</si>
  <si>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</si>
  <si>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</si>
  <si>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</si>
  <si>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</si>
  <si>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</si>
  <si>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</si>
  <si>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</si>
  <si>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</si>
  <si>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</si>
  <si>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</si>
  <si>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</si>
  <si>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</si>
  <si>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</si>
  <si>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</si>
  <si>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</si>
  <si>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</si>
  <si>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</si>
  <si>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</si>
  <si>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</si>
  <si>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</si>
  <si>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</si>
  <si>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</si>
  <si>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</si>
  <si>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</si>
  <si>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</si>
  <si>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</si>
  <si>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</si>
  <si>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</si>
  <si>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</si>
  <si>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</si>
  <si>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</si>
  <si>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</si>
  <si>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</si>
  <si>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</si>
  <si>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</si>
  <si>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</si>
  <si>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</si>
  <si>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</si>
  <si>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</si>
  <si>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</si>
  <si>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</si>
  <si>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</si>
  <si>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</si>
  <si>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</si>
  <si>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</si>
  <si>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</si>
  <si>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</si>
  <si>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</si>
  <si>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</si>
  <si>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</si>
  <si>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</si>
  <si>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</si>
  <si>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</si>
  <si>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</si>
  <si>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</si>
  <si>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</si>
  <si>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</si>
  <si>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</si>
  <si>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</si>
  <si>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</si>
  <si>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</si>
  <si>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</si>
  <si>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</si>
  <si>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</si>
  <si>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</si>
  <si>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</si>
  <si>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</si>
  <si>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</si>
  <si>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</si>
  <si>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</si>
  <si>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</si>
  <si>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</si>
  <si>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</si>
  <si>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</si>
  <si>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</si>
  <si>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</si>
  <si>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</si>
  <si>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</si>
  <si>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</si>
  <si>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</si>
  <si>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</si>
  <si>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</si>
  <si>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</si>
  <si>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</si>
  <si>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</si>
  <si>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</si>
  <si>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</si>
  <si>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</si>
  <si>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</si>
  <si>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</si>
  <si>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</si>
  <si>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</si>
  <si>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</si>
  <si>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</si>
  <si>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</si>
  <si>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</si>
  <si>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</si>
  <si>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</si>
  <si>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</si>
  <si>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</si>
  <si>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</si>
  <si>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</si>
  <si>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</si>
  <si>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</si>
  <si>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</si>
  <si>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</si>
  <si>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</si>
  <si>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</si>
  <si>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</si>
  <si>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</si>
  <si>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</si>
  <si>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</si>
  <si>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</si>
  <si>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</si>
  <si>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</si>
  <si>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</si>
  <si>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</si>
  <si>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</si>
  <si>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</si>
  <si>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</si>
  <si>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</si>
  <si>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</si>
  <si>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</si>
  <si>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</si>
  <si>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</si>
  <si>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</si>
  <si>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</si>
  <si>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</si>
  <si>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</si>
  <si>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</si>
  <si>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</si>
  <si>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</si>
  <si>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</si>
  <si>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</si>
  <si>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</si>
  <si>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</si>
  <si>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</si>
  <si>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</si>
  <si>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</si>
  <si>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</si>
  <si>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</si>
  <si>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</si>
  <si>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</si>
  <si>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</si>
  <si>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</si>
  <si>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</si>
  <si>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</si>
  <si>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</si>
  <si>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</si>
  <si>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</si>
  <si>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</si>
  <si>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</si>
  <si>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</si>
  <si>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</si>
  <si>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</si>
  <si>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</si>
  <si>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</si>
  <si>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</si>
  <si>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</si>
  <si>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</si>
  <si>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</si>
  <si>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</si>
  <si>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</si>
  <si>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</si>
  <si>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</si>
  <si>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</si>
  <si>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</si>
  <si>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</si>
  <si>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</si>
  <si>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</si>
  <si>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</si>
  <si>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</si>
  <si>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</si>
  <si>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</si>
  <si>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</si>
  <si>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</si>
  <si>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</si>
  <si>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</si>
  <si>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</si>
  <si>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</si>
  <si>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</si>
  <si>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</si>
  <si>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</si>
  <si>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</si>
  <si>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</si>
  <si>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</si>
  <si>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</si>
  <si>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</si>
  <si>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</si>
  <si>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</si>
  <si>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</si>
  <si>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</si>
  <si>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</si>
  <si>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</si>
  <si>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</si>
  <si>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</si>
  <si>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</si>
  <si>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</si>
  <si>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</si>
  <si>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</si>
  <si>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</si>
  <si>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</si>
  <si>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</si>
  <si>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</si>
  <si>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</si>
  <si>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</si>
  <si>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</si>
  <si>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</si>
  <si>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</si>
  <si>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</si>
  <si>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</si>
  <si>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</si>
  <si>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</si>
  <si>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</si>
  <si>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</si>
  <si>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</si>
  <si>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</si>
  <si>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</si>
  <si>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</si>
  <si>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</si>
  <si>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</si>
  <si>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</si>
  <si>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</si>
  <si>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</si>
  <si>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</si>
  <si>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</si>
  <si>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</si>
  <si>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</si>
  <si>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</si>
  <si>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</si>
  <si>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</si>
  <si>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</si>
  <si>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</si>
  <si>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</si>
  <si>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</si>
  <si>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</si>
  <si>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</si>
  <si>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</si>
  <si>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</si>
  <si>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</si>
  <si>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</si>
  <si>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</si>
  <si>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</si>
  <si>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</si>
  <si>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</si>
  <si>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</si>
  <si>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</si>
  <si>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</si>
  <si>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</si>
  <si>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</si>
  <si>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</si>
  <si>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</si>
  <si>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</si>
  <si>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</si>
  <si>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</si>
  <si>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</si>
  <si>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</si>
  <si>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</si>
  <si>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</si>
  <si>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</si>
  <si>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</si>
  <si>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</si>
  <si>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</si>
  <si>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</si>
  <si>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</si>
  <si>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</si>
  <si>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</si>
  <si>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</si>
  <si>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</si>
  <si>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</si>
  <si>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</si>
  <si>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</si>
  <si>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</si>
  <si>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</si>
  <si>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</si>
  <si>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</si>
  <si>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</si>
  <si>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</si>
  <si>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</si>
  <si>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</si>
  <si>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</si>
  <si>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</si>
  <si>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</si>
  <si>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</si>
  <si>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</si>
  <si>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</si>
  <si>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</si>
  <si>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</si>
  <si>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</si>
  <si>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</si>
  <si>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</si>
  <si>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</si>
  <si>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</si>
  <si>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</si>
  <si>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</si>
  <si>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</si>
  <si>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</si>
  <si>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</si>
  <si>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</si>
  <si>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</si>
  <si>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</si>
  <si>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</si>
  <si>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</si>
  <si>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</si>
  <si>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</si>
  <si>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</si>
  <si>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</si>
  <si>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</si>
  <si>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</si>
  <si>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</si>
  <si>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</si>
  <si>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</si>
  <si>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</si>
  <si>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</si>
  <si>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</si>
  <si>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</si>
  <si>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</si>
  <si>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</si>
  <si>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</si>
  <si>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</si>
  <si>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</si>
  <si>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</si>
  <si>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</si>
  <si>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</si>
  <si>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</si>
  <si>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</si>
  <si>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</si>
  <si>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</si>
  <si>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</si>
  <si>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</si>
  <si>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</si>
  <si>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</si>
  <si>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</si>
  <si>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</si>
  <si>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</si>
  <si>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</si>
  <si>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</si>
  <si>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</si>
  <si>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</si>
  <si>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</si>
  <si>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</si>
  <si>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</si>
  <si>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</si>
  <si>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</si>
  <si>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</si>
  <si>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</si>
  <si>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</si>
  <si>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</si>
  <si>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</si>
  <si>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</si>
  <si>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</si>
  <si>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</si>
  <si>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</si>
  <si>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</si>
  <si>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</si>
  <si>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</si>
  <si>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</si>
  <si>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</si>
  <si>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</si>
  <si>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</si>
  <si>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</si>
  <si>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</si>
  <si>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</si>
  <si>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</si>
  <si>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</si>
  <si>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</si>
  <si>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</si>
  <si>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</si>
  <si>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</si>
  <si>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</si>
  <si>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</si>
  <si>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</si>
  <si>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</si>
  <si>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</si>
  <si>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</si>
  <si>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</si>
  <si>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</si>
  <si>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</si>
  <si>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</si>
  <si>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</si>
  <si>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</si>
  <si>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</si>
  <si>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</si>
  <si>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</si>
  <si>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</si>
  <si>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</si>
  <si>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</si>
  <si>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</si>
  <si>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</si>
  <si>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</si>
  <si>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</si>
  <si>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</si>
  <si>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</si>
  <si>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</si>
  <si>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</si>
  <si>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</si>
  <si>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</si>
  <si>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</si>
  <si>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</si>
  <si>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</si>
  <si>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</si>
  <si>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</si>
  <si>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</si>
  <si>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</si>
  <si>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</si>
  <si>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</si>
  <si>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</si>
  <si>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</si>
  <si>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</si>
  <si>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</si>
  <si>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</si>
  <si>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</si>
  <si>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</si>
  <si>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</si>
  <si>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</si>
  <si>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</si>
  <si>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</si>
  <si>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</si>
  <si>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</si>
  <si>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</si>
  <si>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</si>
  <si>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</si>
  <si>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</si>
  <si>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</si>
  <si>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</si>
  <si>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</si>
  <si>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</si>
  <si>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</si>
  <si>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</si>
  <si>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</si>
  <si>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</si>
  <si>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</si>
  <si>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</si>
  <si>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</si>
  <si>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</si>
  <si>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</si>
  <si>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</si>
  <si>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</si>
  <si>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</si>
  <si>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</si>
  <si>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</si>
  <si>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</si>
  <si>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</si>
  <si>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</si>
  <si>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</si>
  <si>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</si>
  <si>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</si>
  <si>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</si>
  <si>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</si>
  <si>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</si>
  <si>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</si>
  <si>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</si>
  <si>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</si>
  <si>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</si>
  <si>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</si>
  <si>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</si>
  <si>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</si>
  <si>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</si>
  <si>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</si>
  <si>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</si>
  <si>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</si>
  <si>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</si>
  <si>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</si>
  <si>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</si>
  <si>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</si>
  <si>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</si>
  <si>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</si>
  <si>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</si>
  <si>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</si>
  <si>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</si>
  <si>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</si>
  <si>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</si>
  <si>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</si>
  <si>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</si>
  <si>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</si>
  <si>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</si>
  <si>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</si>
  <si>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</si>
  <si>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</si>
  <si>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</si>
  <si>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</si>
  <si>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</si>
  <si>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</si>
  <si>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</si>
  <si>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</si>
  <si>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</si>
  <si>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</si>
  <si>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</si>
  <si>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</si>
  <si>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</si>
  <si>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</si>
  <si>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</si>
  <si>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</si>
  <si>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</si>
  <si>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</si>
  <si>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</si>
  <si>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</si>
  <si>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</si>
  <si>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</si>
  <si>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</si>
  <si>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</si>
  <si>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</si>
  <si>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</si>
  <si>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</si>
  <si>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</si>
  <si>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</si>
  <si>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</si>
  <si>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</si>
  <si>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</si>
  <si>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</si>
  <si>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</si>
  <si>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</si>
  <si>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</si>
  <si>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</si>
  <si>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</si>
  <si>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</si>
  <si>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</si>
  <si>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</si>
  <si>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</si>
  <si>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</si>
  <si>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</si>
  <si>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</si>
  <si>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</si>
  <si>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</si>
  <si>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</si>
  <si>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</si>
  <si>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</si>
  <si>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</si>
  <si>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</si>
  <si>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</si>
  <si>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</si>
  <si>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</si>
  <si>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</si>
  <si>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</si>
  <si>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</si>
  <si>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</si>
  <si>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</si>
  <si>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</si>
  <si>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</si>
  <si>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</si>
  <si>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</si>
  <si>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</si>
  <si>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</si>
  <si>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</si>
  <si>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</si>
  <si>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</si>
  <si>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</si>
  <si>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</si>
  <si>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</si>
  <si>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</si>
  <si>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</si>
  <si>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</si>
  <si>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</si>
  <si>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</si>
  <si>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</si>
  <si>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</si>
  <si>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</si>
  <si>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</si>
  <si>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</si>
  <si>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</si>
  <si>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</si>
  <si>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</si>
  <si>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</si>
  <si>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</si>
  <si>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</si>
  <si>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</si>
  <si>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</si>
  <si>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</si>
  <si>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</si>
  <si>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</si>
  <si>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</si>
  <si>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</si>
  <si>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</si>
  <si>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</si>
  <si>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</si>
  <si>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</si>
  <si>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</si>
  <si>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</si>
  <si>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</si>
  <si>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</si>
  <si>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</si>
  <si>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</si>
  <si>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</si>
  <si>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</si>
  <si>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</si>
  <si>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</si>
  <si>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</si>
  <si>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</si>
  <si>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</si>
  <si>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</si>
  <si>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</si>
  <si>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</si>
  <si>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</si>
  <si>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</si>
  <si>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</si>
  <si>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</si>
  <si>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</si>
  <si>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</si>
  <si>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</si>
  <si>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</si>
  <si>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</si>
  <si>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</si>
  <si>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</si>
  <si>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</si>
  <si>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</si>
  <si>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</si>
  <si>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</si>
  <si>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</si>
  <si>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</si>
  <si>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</si>
  <si>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</si>
  <si>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</si>
  <si>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</si>
  <si>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</si>
  <si>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</si>
  <si>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</si>
  <si>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</si>
  <si>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</si>
  <si>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</si>
  <si>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</si>
  <si>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</si>
  <si>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</si>
  <si>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</si>
  <si>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</si>
  <si>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</si>
  <si>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</si>
  <si>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</si>
  <si>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</si>
  <si>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</si>
  <si>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</si>
  <si>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</si>
  <si>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</si>
  <si>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</si>
  <si>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</si>
  <si>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</si>
  <si>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</si>
  <si>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</si>
  <si>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</si>
  <si>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</si>
  <si>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</si>
  <si>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</si>
  <si>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</si>
  <si>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</si>
  <si>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</si>
  <si>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</si>
  <si>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</si>
  <si>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</si>
  <si>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</si>
  <si>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</si>
  <si>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</si>
  <si>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</si>
  <si>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</si>
  <si>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</si>
  <si>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</si>
  <si>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</si>
  <si>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</si>
  <si>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</si>
  <si>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</si>
  <si>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</si>
  <si>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</si>
  <si>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</si>
  <si>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</si>
  <si>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</si>
  <si>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</si>
  <si>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</si>
  <si>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</si>
  <si>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</si>
  <si>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</si>
  <si>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</si>
  <si>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</si>
  <si>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</si>
  <si>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</si>
  <si>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</si>
  <si>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</si>
  <si>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</si>
  <si>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</si>
  <si>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</si>
  <si>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</si>
  <si>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</si>
  <si>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</si>
  <si>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</si>
  <si>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</si>
  <si>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</si>
  <si>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</si>
  <si>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</si>
  <si>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</si>
  <si>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</si>
  <si>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</si>
  <si>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</si>
  <si>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</si>
  <si>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</si>
  <si>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</si>
  <si>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</si>
  <si>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</si>
  <si>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</si>
  <si>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</si>
  <si>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</si>
  <si>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</si>
  <si>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</si>
  <si>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</si>
  <si>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</si>
  <si>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</si>
  <si>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</si>
  <si>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</si>
  <si>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</si>
  <si>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</si>
  <si>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</si>
  <si>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</si>
  <si>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</si>
  <si>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</si>
  <si>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</si>
  <si>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</si>
  <si>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</si>
  <si>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</si>
  <si>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</si>
  <si>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</si>
  <si>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</si>
  <si>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</si>
  <si>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</si>
  <si>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</si>
  <si>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</si>
  <si>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</si>
  <si>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</si>
  <si>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</si>
  <si>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</si>
  <si>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</si>
  <si>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</si>
  <si>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</si>
  <si>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</si>
  <si>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</si>
  <si>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</si>
  <si>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</si>
  <si>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</si>
  <si>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</si>
  <si>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</si>
  <si>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</si>
  <si>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</si>
  <si>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</si>
  <si>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</si>
  <si>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</si>
  <si>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</si>
  <si>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</si>
  <si>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</si>
  <si>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</si>
  <si>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</si>
  <si>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</si>
  <si>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</si>
  <si>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</si>
  <si>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</si>
  <si>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</si>
  <si>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</si>
  <si>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</si>
  <si>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</si>
  <si>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</si>
  <si>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</si>
  <si>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</si>
  <si>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</si>
  <si>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</si>
  <si>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</si>
  <si>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</si>
  <si>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</si>
  <si>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</si>
  <si>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</si>
  <si>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</si>
  <si>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</si>
  <si>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</si>
  <si>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</si>
  <si>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</si>
  <si>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</si>
  <si>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</si>
  <si>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</si>
  <si>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</si>
  <si>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</si>
  <si>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</si>
  <si>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</si>
  <si>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</si>
  <si>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</si>
  <si>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</si>
  <si>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</si>
  <si>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</si>
  <si>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</si>
  <si>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</si>
  <si>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</si>
  <si>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</si>
  <si>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</si>
  <si>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</si>
  <si>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</si>
  <si>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</si>
  <si>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</si>
  <si>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</si>
  <si>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</si>
  <si>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</si>
  <si>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</si>
  <si>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</si>
  <si>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</si>
  <si>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</si>
  <si>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</si>
  <si>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</si>
  <si>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</si>
  <si>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</si>
  <si>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</si>
  <si>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</si>
  <si>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</si>
  <si>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</si>
  <si>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</si>
  <si>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</si>
  <si>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</si>
  <si>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</si>
  <si>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</si>
  <si>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</si>
  <si>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</si>
  <si>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</si>
  <si>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</si>
  <si>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</si>
  <si>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</si>
  <si>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</si>
  <si>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</si>
  <si>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</si>
  <si>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</si>
  <si>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</si>
  <si>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</si>
  <si>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</si>
  <si>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</si>
  <si>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</si>
  <si>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</si>
  <si>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</si>
  <si>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</si>
  <si>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</si>
  <si>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</si>
  <si>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</si>
  <si>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</si>
  <si>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</si>
  <si>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</si>
  <si>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</si>
  <si>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</si>
  <si>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</si>
  <si>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</si>
  <si>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</si>
  <si>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</si>
  <si>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</si>
  <si>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</si>
  <si>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</si>
  <si>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</si>
  <si>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</si>
  <si>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</si>
  <si>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</si>
  <si>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</si>
  <si>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</si>
  <si>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</si>
  <si>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</si>
  <si>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</si>
  <si>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</si>
  <si>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</si>
  <si>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</si>
  <si>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</si>
  <si>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</si>
  <si>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</si>
  <si>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</si>
  <si>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</si>
  <si>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</si>
  <si>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</si>
  <si>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</si>
  <si>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</si>
  <si>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</si>
  <si>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</si>
  <si>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</si>
  <si>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</si>
  <si>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</si>
  <si>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</si>
  <si>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</si>
  <si>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</si>
  <si>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</si>
  <si>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</si>
  <si>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</si>
  <si>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</si>
  <si>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</si>
  <si>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</si>
  <si>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</si>
  <si>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</si>
  <si>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</si>
  <si>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</si>
  <si>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</si>
  <si>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</si>
  <si>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</si>
  <si>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</si>
  <si>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</si>
  <si>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</si>
  <si>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</si>
  <si>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</si>
  <si>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</si>
  <si>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</si>
  <si>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</si>
  <si>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</si>
  <si>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</si>
  <si>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</si>
  <si>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</si>
  <si>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</si>
  <si>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</si>
  <si>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</si>
  <si>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</si>
  <si>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</si>
  <si>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</si>
  <si>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</si>
  <si>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</si>
  <si>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</si>
  <si>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</si>
  <si>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</si>
  <si>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</si>
  <si>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</si>
  <si>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</si>
  <si>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</si>
  <si>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</si>
  <si>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</si>
  <si>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</si>
  <si>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</si>
  <si>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</si>
  <si>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</si>
  <si>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</si>
  <si>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</si>
  <si>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</si>
  <si>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</si>
  <si>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</si>
  <si>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</si>
  <si>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</si>
  <si>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</si>
  <si>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</si>
  <si>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</si>
  <si>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</si>
  <si>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</si>
  <si>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</si>
  <si>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</si>
  <si>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</si>
  <si>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</si>
  <si>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</si>
  <si>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</si>
  <si>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</si>
  <si>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</si>
  <si>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</si>
  <si>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</si>
  <si>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</si>
  <si>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</si>
  <si>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</si>
  <si>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</si>
  <si>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</si>
  <si>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</si>
  <si>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</si>
  <si>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</si>
  <si>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</si>
  <si>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</si>
  <si>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</si>
  <si>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</si>
  <si>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</si>
  <si>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</si>
  <si>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</si>
  <si>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</si>
  <si>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</si>
  <si>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</si>
  <si>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</si>
  <si>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</si>
  <si>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</si>
  <si>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</si>
  <si>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</si>
  <si>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</si>
  <si>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</si>
  <si>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</si>
  <si>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</si>
  <si>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</si>
  <si>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</si>
  <si>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</si>
  <si>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</si>
  <si>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</si>
  <si>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</si>
  <si>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</si>
  <si>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</si>
  <si>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</si>
  <si>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</si>
  <si>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</si>
  <si>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</si>
  <si>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</si>
  <si>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</si>
  <si>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</si>
  <si>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</si>
  <si>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</si>
  <si>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</si>
  <si>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</si>
  <si>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</si>
  <si>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</si>
  <si>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</si>
  <si>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</si>
  <si>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</si>
  <si>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</si>
  <si>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</si>
  <si>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</si>
  <si>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</si>
  <si>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</si>
  <si>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</si>
  <si>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</si>
  <si>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</si>
  <si>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</si>
  <si>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</si>
  <si>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</si>
  <si>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</si>
  <si>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</si>
  <si>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</si>
  <si>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</si>
  <si>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</si>
  <si>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</si>
  <si>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</si>
  <si>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</si>
  <si>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</si>
  <si>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</si>
  <si>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</si>
  <si>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</si>
  <si>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</si>
  <si>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</si>
  <si>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</si>
  <si>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</si>
  <si>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</si>
  <si>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</si>
  <si>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</si>
  <si>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</si>
  <si>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</si>
  <si>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</si>
  <si>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</si>
  <si>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</si>
  <si>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</si>
  <si>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</si>
  <si>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</si>
  <si>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</si>
  <si>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</si>
  <si>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</si>
  <si>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</si>
  <si>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</si>
  <si>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</si>
  <si>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</si>
  <si>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</si>
  <si>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</si>
  <si>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</si>
  <si>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</si>
  <si>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</si>
  <si>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</si>
  <si>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</si>
  <si>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</si>
  <si>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</si>
  <si>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</si>
  <si>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</si>
  <si>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</si>
  <si>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</si>
  <si>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</si>
  <si>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</si>
  <si>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</si>
  <si>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</si>
  <si>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</si>
  <si>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</si>
  <si>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</si>
  <si>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</si>
  <si>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</si>
  <si>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</si>
  <si>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</si>
  <si>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</si>
  <si>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</si>
  <si>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</si>
  <si>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</si>
  <si>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</si>
  <si>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</si>
  <si>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</si>
  <si>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</si>
  <si>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</si>
  <si>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</si>
  <si>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</si>
  <si>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</si>
  <si>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</si>
  <si>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</si>
  <si>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</si>
  <si>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</si>
  <si>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</si>
  <si>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</si>
  <si>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</si>
  <si>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</si>
  <si>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</si>
  <si>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</si>
  <si>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</si>
  <si>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</si>
  <si>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</si>
  <si>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</si>
  <si>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</si>
  <si>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</si>
  <si>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</si>
  <si>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</si>
  <si>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</si>
  <si>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</si>
  <si>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</si>
  <si>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</si>
  <si>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</si>
  <si>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</si>
  <si>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</si>
  <si>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</si>
  <si>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</si>
  <si>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</si>
  <si>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</si>
  <si>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</si>
  <si>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</si>
  <si>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</si>
  <si>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</si>
  <si>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</si>
  <si>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</si>
  <si>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</si>
  <si>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</si>
  <si>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</si>
  <si>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</si>
  <si>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</si>
  <si>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</si>
  <si>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</si>
  <si>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</si>
  <si>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</si>
  <si>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</si>
  <si>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</si>
  <si>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</si>
  <si>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</si>
  <si>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</si>
  <si>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</si>
  <si>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</si>
  <si>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</si>
  <si>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</si>
  <si>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</si>
  <si>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</si>
  <si>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</si>
  <si>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</si>
  <si>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</si>
  <si>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</si>
  <si>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</si>
  <si>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</si>
  <si>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</si>
  <si>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</si>
  <si>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</si>
  <si>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</si>
  <si>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</si>
  <si>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</si>
  <si>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</si>
  <si>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</si>
  <si>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</si>
  <si>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</si>
  <si>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</si>
  <si>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</si>
  <si>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</si>
  <si>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</si>
  <si>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</si>
  <si>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</si>
  <si>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</si>
  <si>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</si>
  <si>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</si>
  <si>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</si>
  <si>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</si>
  <si>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</si>
  <si>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</si>
  <si>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</si>
  <si>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</si>
  <si>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</si>
  <si>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</si>
  <si>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</si>
  <si>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</si>
  <si>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</si>
  <si>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</si>
  <si>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</si>
  <si>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</si>
  <si>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</si>
  <si>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</si>
  <si>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</si>
  <si>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</si>
  <si>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</si>
  <si>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</si>
  <si>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</si>
  <si>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</si>
  <si>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</si>
  <si>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</si>
  <si>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</si>
  <si>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</si>
  <si>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</si>
  <si>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</si>
  <si>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</si>
  <si>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</si>
  <si>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</si>
  <si>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</si>
  <si>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</si>
  <si>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</si>
  <si>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</si>
  <si>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</si>
  <si>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</si>
  <si>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</si>
  <si>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</si>
  <si>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</si>
  <si>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</si>
  <si>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</si>
  <si>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</si>
  <si>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</si>
  <si>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</si>
  <si>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</si>
  <si>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</si>
  <si>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</si>
  <si>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</si>
  <si>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</si>
  <si>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</si>
  <si>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</si>
  <si>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</si>
  <si>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</si>
  <si>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</si>
  <si>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</si>
  <si>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</si>
  <si>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</si>
  <si>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</si>
  <si>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</si>
  <si>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</si>
  <si>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</si>
  <si>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</si>
  <si>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</si>
  <si>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</si>
  <si>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</si>
  <si>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</si>
  <si>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</si>
  <si>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</si>
  <si>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</si>
  <si>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</si>
  <si>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</si>
  <si>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</si>
  <si>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</si>
  <si>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</si>
  <si>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</si>
  <si>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</si>
  <si>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</si>
  <si>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</si>
  <si>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</si>
  <si>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</si>
  <si>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</si>
  <si>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</si>
  <si>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</si>
  <si>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</si>
  <si>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</si>
  <si>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</si>
  <si>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</si>
  <si>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</si>
  <si>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</si>
  <si>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</si>
  <si>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</si>
  <si>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</si>
  <si>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</si>
  <si>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</si>
  <si>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</si>
  <si>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</si>
  <si>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</si>
  <si>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</si>
  <si>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</si>
  <si>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</si>
  <si>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</si>
  <si>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</si>
  <si>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</si>
  <si>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</si>
  <si>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</si>
  <si>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</si>
  <si>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</si>
  <si>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</si>
  <si>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</si>
  <si>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</si>
  <si>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</si>
  <si>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</si>
  <si>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</si>
  <si>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</si>
  <si>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</si>
  <si>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</si>
  <si>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</si>
  <si>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</si>
  <si>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</si>
  <si>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</si>
  <si>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</si>
  <si>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</si>
  <si>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</si>
  <si>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</si>
  <si>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</si>
  <si>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</si>
  <si>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</si>
  <si>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</si>
  <si>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</si>
  <si>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</si>
  <si>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</si>
  <si>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</si>
  <si>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</si>
  <si>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</si>
  <si>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</si>
  <si>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</si>
  <si>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</si>
  <si>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</si>
  <si>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</si>
  <si>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</si>
  <si>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</si>
  <si>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</si>
  <si>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</si>
  <si>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</si>
  <si>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</si>
  <si>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</si>
  <si>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</si>
  <si>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</si>
  <si>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</si>
  <si>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</si>
  <si>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</si>
  <si>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</si>
  <si>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</si>
  <si>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</si>
  <si>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</si>
  <si>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</si>
  <si>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</si>
  <si>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</si>
  <si>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</si>
  <si>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</si>
  <si>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</si>
  <si>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</si>
  <si>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</si>
  <si>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</si>
  <si>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</si>
  <si>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</si>
  <si>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</si>
  <si>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</si>
  <si>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</si>
  <si>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</si>
  <si>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</si>
  <si>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</si>
  <si>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</si>
  <si>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</si>
  <si>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</si>
  <si>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</si>
  <si>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</si>
  <si>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</si>
  <si>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</si>
  <si>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</si>
  <si>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</si>
  <si>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</si>
  <si>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</si>
  <si>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</si>
  <si>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</si>
  <si>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</si>
  <si>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</si>
  <si>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</si>
  <si>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</si>
  <si>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</si>
  <si>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</si>
  <si>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</si>
  <si>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</si>
  <si>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</si>
  <si>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</si>
  <si>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</si>
  <si>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</si>
  <si>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</si>
  <si>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</si>
  <si>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</si>
  <si>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</si>
  <si>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</si>
  <si>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</si>
  <si>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</si>
  <si>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</si>
  <si>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</si>
  <si>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</si>
  <si>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</si>
  <si>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</si>
  <si>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</si>
  <si>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</si>
  <si>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</si>
  <si>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</si>
  <si>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</si>
  <si>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</si>
  <si>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</si>
  <si>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</si>
  <si>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</si>
  <si>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</si>
  <si>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</si>
  <si>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</si>
  <si>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</si>
  <si>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</si>
  <si>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</si>
  <si>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</si>
  <si>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</si>
  <si>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</si>
  <si>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</si>
  <si>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</si>
  <si>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</si>
  <si>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</si>
  <si>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</si>
  <si>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</si>
  <si>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</si>
  <si>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</si>
  <si>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</si>
  <si>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</si>
  <si>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</si>
  <si>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</si>
  <si>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</si>
  <si>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</si>
  <si>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</si>
  <si>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</si>
  <si>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</si>
  <si>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</si>
  <si>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</si>
  <si>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</si>
  <si>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</si>
  <si>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</si>
  <si>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</si>
  <si>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</si>
  <si>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</si>
  <si>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</si>
  <si>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</si>
  <si>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</si>
  <si>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</si>
  <si>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</si>
  <si>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</si>
  <si>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</si>
  <si>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</si>
  <si>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</si>
  <si>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</si>
  <si>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</si>
  <si>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</si>
  <si>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</si>
  <si>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</si>
  <si>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</si>
  <si>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</si>
  <si>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</si>
  <si>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</si>
  <si>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</si>
  <si>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</si>
  <si>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</si>
  <si>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</si>
  <si>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</si>
  <si>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</si>
  <si>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</si>
  <si>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</si>
  <si>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</si>
  <si>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</si>
  <si>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</si>
  <si>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</si>
  <si>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</si>
  <si>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</si>
  <si>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</si>
  <si>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</si>
  <si>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</si>
  <si>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</si>
  <si>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</si>
  <si>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</si>
  <si>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</si>
  <si>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</si>
  <si>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</si>
  <si>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</si>
  <si>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</si>
  <si>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</si>
  <si>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</si>
  <si>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</si>
  <si>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</si>
  <si>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</si>
  <si>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</si>
  <si>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</si>
  <si>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</si>
  <si>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</si>
  <si>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</si>
  <si>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</si>
  <si>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</si>
  <si>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</si>
  <si>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</si>
  <si>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</si>
  <si>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</si>
  <si>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</si>
  <si>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</si>
  <si>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</si>
  <si>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</si>
  <si>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</si>
  <si>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</si>
  <si>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</si>
  <si>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</si>
  <si>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</si>
  <si>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</si>
  <si>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</si>
  <si>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</si>
  <si>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</si>
  <si>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</si>
  <si>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</si>
  <si>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</si>
  <si>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</si>
  <si>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</si>
  <si>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</si>
  <si>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</si>
  <si>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</si>
  <si>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</si>
  <si>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</si>
  <si>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</si>
  <si>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</si>
  <si>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</si>
  <si>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</si>
  <si>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</si>
  <si>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</si>
  <si>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</si>
  <si>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</si>
  <si>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</si>
  <si>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</si>
  <si>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</si>
  <si>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</si>
  <si>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</si>
  <si>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</si>
  <si>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</si>
  <si>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</si>
  <si>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</si>
  <si>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</si>
  <si>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</si>
  <si>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</si>
  <si>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</si>
  <si>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</si>
  <si>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</si>
  <si>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</si>
  <si>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</si>
  <si>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</si>
  <si>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</si>
  <si>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</si>
  <si>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</si>
  <si>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</si>
  <si>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</si>
  <si>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</si>
  <si>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</si>
  <si>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</si>
  <si>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</si>
  <si>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</si>
  <si>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</si>
  <si>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</si>
  <si>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</si>
  <si>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</si>
  <si>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</si>
  <si>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</si>
  <si>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</si>
  <si>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</si>
  <si>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</si>
  <si>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</si>
  <si>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</si>
  <si>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</si>
  <si>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</si>
  <si>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</si>
  <si>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</si>
  <si>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</si>
  <si>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</si>
  <si>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</si>
  <si>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</si>
  <si>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</si>
  <si>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</si>
  <si>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</si>
  <si>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</si>
  <si>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</si>
  <si>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</si>
  <si>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</si>
  <si>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</si>
  <si>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</si>
  <si>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</si>
  <si>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</si>
  <si>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</si>
  <si>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</si>
  <si>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</si>
  <si>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</si>
  <si>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</si>
  <si>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</si>
  <si>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</si>
  <si>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</si>
  <si>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</si>
  <si>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</si>
  <si>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</si>
  <si>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</si>
  <si>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</si>
  <si>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</si>
  <si>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</si>
  <si>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</si>
  <si>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</si>
  <si>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</si>
  <si>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</si>
  <si>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</si>
  <si>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</si>
  <si>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</si>
  <si>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</si>
  <si>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</si>
  <si>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</si>
  <si>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</si>
  <si>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</si>
  <si>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</si>
  <si>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</si>
  <si>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</si>
  <si>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</si>
  <si>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</si>
  <si>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</si>
  <si>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</si>
  <si>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</si>
  <si>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</si>
  <si>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</si>
  <si>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</si>
  <si>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</si>
  <si>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</si>
  <si>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</si>
  <si>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</si>
  <si>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</si>
  <si>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</si>
  <si>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</si>
  <si>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</si>
  <si>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</si>
  <si>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</si>
  <si>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</si>
  <si>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</si>
  <si>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</si>
  <si>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</si>
  <si>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</si>
  <si>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</si>
  <si>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</si>
  <si>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</si>
  <si>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</si>
  <si>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</si>
  <si>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</si>
  <si>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</si>
  <si>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</si>
  <si>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</si>
  <si>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</si>
  <si>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</si>
  <si>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</si>
  <si>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</si>
  <si>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</si>
  <si>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</si>
  <si>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</si>
  <si>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</si>
  <si>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</si>
  <si>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</si>
  <si>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</si>
  <si>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</si>
  <si>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</si>
  <si>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</si>
  <si>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</si>
  <si>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</si>
  <si>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</si>
  <si>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</si>
  <si>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</si>
  <si>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</si>
  <si>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</si>
  <si>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</si>
  <si>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</si>
  <si>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</si>
  <si>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</si>
  <si>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</si>
  <si>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</si>
  <si>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</si>
  <si>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</si>
  <si>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</si>
  <si>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</si>
  <si>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</si>
  <si>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</si>
  <si>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</si>
  <si>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</si>
  <si>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</si>
  <si>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</si>
  <si>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</si>
  <si>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</si>
  <si>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</si>
  <si>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</si>
  <si>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</si>
  <si>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</si>
  <si>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</si>
  <si>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</si>
  <si>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</si>
  <si>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</si>
  <si>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</si>
  <si>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</si>
  <si>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</si>
  <si>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</si>
  <si>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</si>
  <si>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</si>
  <si>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</si>
  <si>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</si>
  <si>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</si>
  <si>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</si>
  <si>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</si>
  <si>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</si>
  <si>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</si>
  <si>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</si>
  <si>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</si>
  <si>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</si>
  <si>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</si>
  <si>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</si>
  <si>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</si>
  <si>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</si>
  <si>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</si>
  <si>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</si>
  <si>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</si>
  <si>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</si>
  <si>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</si>
  <si>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</si>
  <si>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</si>
  <si>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</si>
  <si>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</si>
  <si>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</si>
  <si>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</si>
  <si>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</si>
  <si>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</si>
  <si>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</si>
  <si>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</si>
  <si>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</si>
  <si>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</si>
  <si>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</si>
  <si>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</si>
  <si>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</si>
  <si>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</si>
  <si>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</si>
  <si>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</si>
  <si>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</si>
  <si>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</si>
  <si>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</si>
  <si>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</si>
  <si>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</si>
  <si>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</si>
  <si>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</si>
  <si>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</si>
  <si>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</si>
  <si>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</si>
  <si>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</si>
  <si>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</si>
  <si>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</si>
  <si>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</si>
  <si>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</si>
  <si>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</si>
  <si>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</si>
  <si>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</si>
  <si>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</si>
  <si>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</si>
  <si>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</si>
  <si>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</si>
  <si>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</si>
  <si>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</si>
  <si>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</si>
  <si>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</si>
  <si>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</si>
  <si>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</si>
  <si>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</si>
  <si>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</si>
  <si>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</si>
  <si>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</si>
  <si>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</si>
  <si>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</si>
  <si>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</si>
  <si>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</si>
  <si>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</si>
  <si>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</si>
  <si>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</si>
  <si>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</si>
  <si>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</si>
  <si>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</si>
  <si>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</si>
  <si>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</si>
  <si>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</si>
  <si>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</si>
  <si>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</si>
  <si>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</si>
  <si>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</si>
  <si>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</si>
  <si>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</si>
  <si>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</si>
  <si>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</si>
  <si>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</si>
  <si>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</si>
  <si>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</si>
  <si>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</si>
  <si>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</si>
  <si>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</si>
  <si>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</si>
  <si>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</si>
  <si>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</si>
  <si>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</si>
  <si>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</si>
  <si>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</si>
  <si>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</si>
  <si>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</si>
  <si>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</si>
  <si>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</si>
  <si>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</si>
  <si>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</si>
  <si>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</si>
  <si>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</si>
  <si>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</si>
  <si>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</si>
  <si>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</si>
  <si>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</si>
  <si>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</si>
  <si>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</si>
  <si>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</si>
  <si>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</si>
  <si>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</si>
  <si>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</si>
  <si>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</si>
  <si>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</si>
  <si>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</si>
  <si>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</si>
  <si>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</si>
  <si>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</si>
  <si>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</si>
  <si>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</si>
  <si>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</si>
  <si>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</si>
  <si>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</si>
  <si>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</si>
  <si>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</si>
  <si>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</si>
  <si>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</si>
  <si>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</si>
  <si>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</si>
  <si>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</si>
  <si>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</si>
  <si>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</si>
  <si>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</si>
  <si>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</si>
  <si>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</si>
  <si>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</si>
  <si>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</si>
  <si>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</si>
  <si>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</si>
  <si>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</si>
  <si>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</si>
  <si>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</si>
  <si>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</si>
  <si>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</si>
  <si>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</si>
  <si>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</si>
  <si>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</si>
  <si>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</si>
  <si>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</si>
  <si>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</si>
  <si>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</si>
  <si>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</si>
  <si>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</si>
  <si>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</si>
  <si>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</si>
  <si>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</si>
  <si>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</si>
  <si>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</si>
  <si>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</si>
  <si>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</si>
  <si>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</si>
  <si>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</si>
  <si>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</si>
  <si>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</si>
  <si>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</si>
  <si>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</si>
  <si>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</si>
  <si>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</si>
  <si>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</si>
  <si>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</si>
  <si>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</si>
  <si>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</si>
  <si>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</si>
  <si>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</si>
  <si>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</si>
  <si>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</si>
  <si>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</si>
  <si>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</si>
  <si>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</si>
  <si>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</si>
  <si>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</si>
  <si>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</si>
  <si>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</si>
  <si>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</si>
  <si>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</si>
  <si>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</si>
  <si>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</si>
  <si>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</si>
  <si>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</si>
  <si>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</si>
  <si>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</si>
  <si>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</si>
  <si>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</si>
  <si>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</si>
  <si>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</si>
  <si>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</si>
  <si>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</si>
  <si>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</si>
  <si>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</si>
  <si>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</si>
  <si>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</si>
  <si>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</si>
  <si>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</si>
  <si>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</si>
  <si>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</si>
  <si>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</si>
  <si>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</si>
  <si>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</si>
  <si>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</si>
  <si>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</si>
  <si>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</si>
  <si>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</si>
  <si>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</si>
  <si>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</si>
  <si>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</si>
  <si>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</si>
  <si>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</si>
  <si>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</si>
  <si>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</si>
  <si>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</si>
  <si>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</si>
  <si>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</si>
  <si>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</si>
  <si>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</si>
  <si>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</si>
  <si>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</si>
  <si>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</si>
  <si>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</si>
  <si>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</si>
  <si>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</si>
  <si>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</si>
  <si>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</si>
  <si>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</si>
  <si>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</si>
  <si>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</si>
  <si>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</si>
  <si>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</si>
  <si>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</si>
  <si>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</si>
  <si>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</si>
  <si>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</si>
  <si>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</si>
  <si>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</si>
  <si>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</si>
  <si>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</si>
  <si>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</si>
  <si>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</si>
  <si>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</si>
  <si>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</si>
  <si>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</si>
  <si>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</si>
  <si>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</si>
  <si>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</si>
  <si>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</si>
  <si>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</si>
  <si>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</si>
  <si>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</si>
  <si>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</si>
  <si>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</si>
  <si>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</si>
  <si>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</si>
  <si>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</si>
  <si>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</si>
  <si>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</si>
  <si>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</si>
  <si>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</si>
  <si>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</si>
  <si>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</si>
  <si>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</si>
  <si>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</si>
  <si>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</si>
  <si>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</si>
  <si>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</si>
  <si>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</si>
  <si>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</si>
  <si>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</si>
  <si>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</si>
  <si>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</si>
  <si>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</si>
  <si>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</si>
  <si>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</si>
  <si>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</si>
  <si>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</si>
  <si>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</si>
  <si>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</si>
  <si>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</si>
  <si>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</si>
  <si>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</si>
  <si>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</si>
  <si>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</si>
  <si>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</si>
  <si>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</si>
  <si>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</si>
  <si>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</si>
  <si>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</si>
  <si>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</si>
  <si>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</si>
  <si>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</si>
  <si>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</si>
  <si>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</si>
  <si>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</si>
  <si>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</si>
  <si>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</si>
  <si>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</si>
  <si>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</si>
  <si>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</si>
  <si>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</si>
  <si>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</si>
  <si>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</si>
  <si>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</si>
  <si>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</si>
  <si>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</si>
  <si>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</si>
  <si>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</si>
  <si>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</si>
  <si>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</si>
  <si>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</si>
  <si>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</si>
  <si>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</si>
  <si>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</si>
  <si>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</si>
  <si>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</si>
  <si>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</si>
  <si>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</si>
  <si>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</si>
  <si>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</si>
  <si>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</si>
  <si>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</si>
  <si>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</si>
  <si>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</si>
  <si>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</si>
  <si>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</si>
  <si>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</si>
  <si>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</si>
  <si>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</si>
  <si>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</si>
  <si>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</si>
  <si>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</si>
  <si>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</si>
  <si>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</si>
  <si>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</si>
  <si>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</si>
  <si>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</si>
  <si>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</si>
  <si>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</si>
  <si>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</si>
  <si>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</si>
  <si>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</si>
  <si>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</si>
  <si>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</si>
  <si>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</si>
  <si>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</si>
  <si>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</si>
  <si>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</si>
  <si>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</si>
  <si>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</si>
  <si>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</si>
  <si>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</si>
  <si>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</si>
  <si>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</si>
  <si>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</si>
  <si>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</si>
  <si>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</si>
  <si>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</si>
  <si>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</si>
  <si>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</si>
  <si>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</si>
  <si>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</si>
  <si>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</si>
  <si>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</si>
  <si>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</si>
  <si>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</si>
  <si>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</si>
  <si>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</si>
  <si>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</si>
  <si>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</si>
  <si>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</si>
  <si>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</si>
  <si>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</si>
  <si>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</si>
  <si>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</si>
  <si>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</si>
  <si>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</si>
  <si>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</si>
  <si>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</si>
  <si>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</si>
  <si>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</si>
  <si>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</si>
  <si>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</si>
  <si>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</si>
  <si>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</si>
  <si>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</si>
  <si>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</si>
  <si>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</si>
  <si>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</si>
  <si>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</si>
  <si>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</si>
  <si>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</si>
  <si>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</si>
  <si>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</si>
  <si>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</si>
  <si>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</si>
  <si>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</si>
  <si>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</si>
  <si>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</si>
  <si>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</si>
  <si>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</si>
  <si>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</si>
  <si>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</si>
  <si>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</si>
  <si>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</si>
  <si>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</si>
  <si>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</si>
  <si>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</si>
  <si>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</si>
  <si>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</si>
  <si>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</si>
  <si>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</si>
  <si>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</si>
  <si>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</si>
  <si>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</si>
  <si>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</si>
  <si>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</si>
  <si>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</si>
  <si>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</si>
  <si>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</si>
  <si>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</si>
  <si>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</si>
  <si>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</si>
  <si>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</si>
  <si>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</si>
  <si>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</si>
  <si>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</si>
  <si>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</si>
  <si>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</si>
  <si>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</si>
  <si>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</si>
  <si>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</si>
  <si>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</si>
  <si>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</si>
  <si>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</si>
  <si>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</si>
  <si>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</si>
  <si>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</si>
  <si>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</si>
  <si>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</si>
  <si>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</si>
  <si>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</si>
  <si>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</si>
  <si>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</si>
  <si>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</si>
  <si>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</si>
  <si>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</si>
  <si>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</si>
  <si>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</si>
  <si>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</si>
  <si>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</si>
  <si>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</si>
  <si>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</si>
  <si>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</si>
  <si>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</si>
  <si>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</si>
  <si>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</si>
  <si>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</si>
  <si>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</si>
  <si>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</si>
  <si>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</si>
  <si>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</si>
  <si>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</si>
  <si>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</si>
  <si>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</si>
  <si>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</si>
  <si>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</si>
  <si>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</si>
  <si>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</si>
  <si>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</si>
  <si>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</si>
  <si>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</si>
  <si>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</si>
  <si>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</si>
  <si>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</si>
  <si>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</si>
  <si>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</si>
  <si>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</si>
  <si>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</si>
  <si>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</si>
  <si>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</si>
  <si>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</si>
  <si>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</si>
  <si>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</si>
  <si>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</si>
  <si>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</si>
  <si>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</si>
  <si>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</si>
  <si>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</si>
  <si>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</si>
  <si>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</si>
  <si>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</si>
  <si>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</si>
  <si>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</si>
  <si>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</si>
  <si>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</si>
  <si>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</si>
  <si>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</si>
  <si>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</si>
  <si>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</si>
  <si>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</si>
  <si>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</si>
  <si>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</si>
  <si>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</si>
  <si>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</si>
  <si>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</si>
  <si>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</si>
  <si>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</si>
  <si>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</si>
  <si>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</si>
  <si>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</si>
  <si>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</si>
  <si>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</si>
  <si>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</si>
  <si>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</si>
  <si>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</si>
  <si>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</si>
  <si>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</si>
  <si>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</si>
  <si>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</si>
  <si>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</si>
  <si>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</si>
  <si>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</si>
  <si>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</si>
  <si>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</si>
  <si>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</si>
  <si>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</si>
  <si>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</si>
  <si>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</si>
  <si>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</si>
  <si>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</si>
  <si>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</si>
  <si>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</si>
  <si>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</si>
  <si>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</si>
  <si>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</si>
  <si>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</si>
  <si>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</si>
  <si>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</si>
  <si>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</si>
  <si>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</si>
  <si>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</si>
  <si>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</si>
  <si>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</si>
  <si>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</si>
  <si>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</si>
  <si>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</si>
  <si>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</si>
  <si>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</si>
  <si>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</si>
  <si>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</si>
  <si>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</si>
  <si>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</si>
  <si>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</si>
  <si>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</si>
  <si>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</si>
  <si>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</si>
  <si>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</si>
  <si>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</si>
  <si>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</si>
  <si>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</si>
  <si>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</si>
  <si>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</si>
  <si>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</si>
  <si>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</si>
  <si>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</si>
  <si>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</si>
  <si>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</si>
  <si>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</si>
  <si>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</si>
  <si>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</si>
  <si>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</si>
  <si>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</si>
  <si>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廣瀬　基</t>
    <rPh sb="0" eb="2">
      <t>ヒロセ</t>
    </rPh>
    <rPh sb="3" eb="4">
      <t>モトイ</t>
    </rPh>
    <phoneticPr fontId="1"/>
  </si>
  <si>
    <t>代表取締役</t>
    <rPh sb="0" eb="5">
      <t>ダイヒョウトリシマリヤク</t>
    </rPh>
    <phoneticPr fontId="1"/>
  </si>
  <si>
    <t>011509000045</t>
    <phoneticPr fontId="1"/>
  </si>
  <si>
    <t>２　法人</t>
  </si>
  <si>
    <t>５　営利法人</t>
  </si>
  <si>
    <t>有限会社　和の里</t>
    <rPh sb="0" eb="4">
      <t>ユウゲンガイシャ</t>
    </rPh>
    <rPh sb="5" eb="6">
      <t>ワ</t>
    </rPh>
    <rPh sb="7" eb="8">
      <t>サト</t>
    </rPh>
    <phoneticPr fontId="1"/>
  </si>
  <si>
    <t>ゆうげんがいしゃ　わのさと</t>
    <phoneticPr fontId="1"/>
  </si>
  <si>
    <t>9450002008277</t>
    <phoneticPr fontId="1"/>
  </si>
  <si>
    <t>旭川市神楽岡12条3丁目4番3₋2号</t>
    <rPh sb="0" eb="6">
      <t>アサヒカワシカグラオカ</t>
    </rPh>
    <rPh sb="8" eb="16">
      <t>ジョウ３チョウメ４バン３－</t>
    </rPh>
    <rPh sb="17" eb="18">
      <t>ゴウ</t>
    </rPh>
    <phoneticPr fontId="1"/>
  </si>
  <si>
    <t>0166</t>
    <phoneticPr fontId="1"/>
  </si>
  <si>
    <t>74</t>
    <phoneticPr fontId="1"/>
  </si>
  <si>
    <t>8755</t>
    <phoneticPr fontId="1"/>
  </si>
  <si>
    <t>6542</t>
    <phoneticPr fontId="1"/>
  </si>
  <si>
    <t>取締役</t>
    <rPh sb="0" eb="3">
      <t>トリシマリヤク</t>
    </rPh>
    <phoneticPr fontId="1"/>
  </si>
  <si>
    <t>廣瀬　聖子</t>
    <rPh sb="0" eb="2">
      <t>ヒロセ</t>
    </rPh>
    <rPh sb="3" eb="5">
      <t>セイコ</t>
    </rPh>
    <phoneticPr fontId="1"/>
  </si>
  <si>
    <t>wanosato2</t>
    <phoneticPr fontId="1"/>
  </si>
  <si>
    <t>iaa.itkeeper.ne.jp</t>
    <phoneticPr fontId="1"/>
  </si>
  <si>
    <t>JR富良野線　神楽岡駅</t>
    <rPh sb="2" eb="5">
      <t>フラノ</t>
    </rPh>
    <rPh sb="5" eb="6">
      <t>セン</t>
    </rPh>
    <rPh sb="7" eb="10">
      <t>カグラオカ</t>
    </rPh>
    <rPh sb="10" eb="11">
      <t>エキ</t>
    </rPh>
    <phoneticPr fontId="1"/>
  </si>
  <si>
    <t>6413</t>
    <phoneticPr fontId="1"/>
  </si>
  <si>
    <t>66</t>
    <phoneticPr fontId="1"/>
  </si>
  <si>
    <t>6625</t>
    <phoneticPr fontId="1"/>
  </si>
  <si>
    <t>ikiiki-wanosato</t>
    <phoneticPr fontId="1"/>
  </si>
  <si>
    <t>ia9.itkeeper.ne.jp</t>
    <phoneticPr fontId="1"/>
  </si>
  <si>
    <t>北海道旭川市神楽岡12条3丁目4番3-2号</t>
    <rPh sb="0" eb="2">
      <t>ホッカイ</t>
    </rPh>
    <rPh sb="2" eb="3">
      <t>ドウ</t>
    </rPh>
    <rPh sb="3" eb="6">
      <t>アサヒカワシ</t>
    </rPh>
    <rPh sb="6" eb="8">
      <t>カグラ</t>
    </rPh>
    <rPh sb="8" eb="9">
      <t>オカ</t>
    </rPh>
    <rPh sb="11" eb="12">
      <t>ジョウ</t>
    </rPh>
    <rPh sb="13" eb="15">
      <t>チョウメ</t>
    </rPh>
    <rPh sb="16" eb="17">
      <t>バン</t>
    </rPh>
    <rPh sb="20" eb="21">
      <t>ゴウ</t>
    </rPh>
    <phoneticPr fontId="1"/>
  </si>
  <si>
    <t>住宅型有料老人ホーム　いきいき和の里</t>
    <phoneticPr fontId="1"/>
  </si>
  <si>
    <t>　　　　　　　　　　　　　　　　　　　　　　　　　　　　　　　　　　　　　　　　　　　　　　　　　　　　　　　　　　　　　　　　　　　　　　　　　　　　　　　　　　　　　　　　　　　　　　　　　　　　　　　　　　　　　　　　　　　　　　　　いきいきわのさと</t>
    <phoneticPr fontId="1"/>
  </si>
  <si>
    <t>JR旭川駅より富良野線普通列車で乗車2分、最初の駅(神楽岡駅）下車。徒歩２分（210m）です。</t>
    <rPh sb="2" eb="5">
      <t>アサヒカワエキ</t>
    </rPh>
    <rPh sb="7" eb="10">
      <t>フラノ</t>
    </rPh>
    <rPh sb="10" eb="11">
      <t>セン</t>
    </rPh>
    <rPh sb="11" eb="13">
      <t>フツウ</t>
    </rPh>
    <rPh sb="13" eb="15">
      <t>レッシャ</t>
    </rPh>
    <rPh sb="16" eb="18">
      <t>ジョウシャ</t>
    </rPh>
    <rPh sb="19" eb="20">
      <t>フン</t>
    </rPh>
    <rPh sb="21" eb="23">
      <t>サイショ</t>
    </rPh>
    <rPh sb="24" eb="25">
      <t>エキ</t>
    </rPh>
    <rPh sb="26" eb="29">
      <t>カグラオカ</t>
    </rPh>
    <rPh sb="29" eb="30">
      <t>エキ</t>
    </rPh>
    <rPh sb="31" eb="33">
      <t>ゲシャ</t>
    </rPh>
    <rPh sb="34" eb="36">
      <t>トホ</t>
    </rPh>
    <rPh sb="37" eb="38">
      <t>フン</t>
    </rPh>
    <phoneticPr fontId="1"/>
  </si>
  <si>
    <t>廣瀬　雄大</t>
    <rPh sb="0" eb="2">
      <t>ヒロセ</t>
    </rPh>
    <rPh sb="3" eb="5">
      <t>ユウダイ</t>
    </rPh>
    <phoneticPr fontId="1"/>
  </si>
  <si>
    <t>取締役</t>
    <rPh sb="0" eb="3">
      <t>トリシマリヤク</t>
    </rPh>
    <phoneticPr fontId="1"/>
  </si>
  <si>
    <t>３　住宅型</t>
  </si>
  <si>
    <t>１　事業者が自ら所有する土地</t>
  </si>
  <si>
    <t>１　あり</t>
  </si>
  <si>
    <t>２　準耐火建築物</t>
  </si>
  <si>
    <t>３　木造</t>
  </si>
  <si>
    <t>１　事業者が自ら所有する建物</t>
  </si>
  <si>
    <t>１　全室個室（縁故者個室含む）</t>
  </si>
  <si>
    <t>１　あり（車椅子対応）</t>
  </si>
  <si>
    <t>１　全ての居室あり</t>
  </si>
  <si>
    <t>１　全ての便所あり</t>
  </si>
  <si>
    <t>１　全ての浴室あり</t>
  </si>
  <si>
    <t>いつでも生き生きと社会の一人として暮らし続けるシニアライフ。安心で安全に包まれてのびやかに暮らせるシニアライフ。「高齢者だから」の一言で我慢や遠慮を強いられことのない、いつまでも自分らしくいられるシニアライフ。そんな願いを込めたシニアのためのもう一つの生き方それが私たちが目指すものです。</t>
    <rPh sb="4" eb="5">
      <t>イ</t>
    </rPh>
    <rPh sb="6" eb="7">
      <t>イ</t>
    </rPh>
    <rPh sb="9" eb="11">
      <t>シャカイ</t>
    </rPh>
    <rPh sb="12" eb="14">
      <t>ヒトリ</t>
    </rPh>
    <rPh sb="17" eb="18">
      <t>ク</t>
    </rPh>
    <rPh sb="20" eb="21">
      <t>ツヅ</t>
    </rPh>
    <rPh sb="30" eb="32">
      <t>アンシン</t>
    </rPh>
    <rPh sb="33" eb="35">
      <t>アンゼン</t>
    </rPh>
    <rPh sb="36" eb="37">
      <t>ツツ</t>
    </rPh>
    <rPh sb="45" eb="46">
      <t>ク</t>
    </rPh>
    <rPh sb="57" eb="60">
      <t>コウレイシャ</t>
    </rPh>
    <rPh sb="65" eb="67">
      <t>ヒトコト</t>
    </rPh>
    <rPh sb="68" eb="70">
      <t>ガマン</t>
    </rPh>
    <rPh sb="71" eb="73">
      <t>エンリョ</t>
    </rPh>
    <rPh sb="74" eb="75">
      <t>シ</t>
    </rPh>
    <rPh sb="89" eb="91">
      <t>ジブン</t>
    </rPh>
    <rPh sb="108" eb="109">
      <t>ネガ</t>
    </rPh>
    <rPh sb="111" eb="112">
      <t>コ</t>
    </rPh>
    <rPh sb="123" eb="124">
      <t>ヒト</t>
    </rPh>
    <rPh sb="126" eb="127">
      <t>イ</t>
    </rPh>
    <rPh sb="128" eb="129">
      <t>カタ</t>
    </rPh>
    <rPh sb="132" eb="133">
      <t>ワタシ</t>
    </rPh>
    <rPh sb="136" eb="138">
      <t>メザ</t>
    </rPh>
    <phoneticPr fontId="1"/>
  </si>
  <si>
    <t>１　自ら実施</t>
  </si>
  <si>
    <t>○</t>
  </si>
  <si>
    <t>医療法人社団　元生会　森山病院</t>
    <rPh sb="0" eb="6">
      <t>イリョウホウジンシャダン</t>
    </rPh>
    <rPh sb="7" eb="8">
      <t>ゲン</t>
    </rPh>
    <rPh sb="8" eb="9">
      <t>セイ</t>
    </rPh>
    <rPh sb="9" eb="10">
      <t>カイ</t>
    </rPh>
    <rPh sb="11" eb="13">
      <t>モリヤマ</t>
    </rPh>
    <rPh sb="13" eb="15">
      <t>ビョウイン</t>
    </rPh>
    <phoneticPr fontId="1"/>
  </si>
  <si>
    <t>旭川市宮前2条1丁目1番6号</t>
    <rPh sb="0" eb="3">
      <t>アサヒカワシ</t>
    </rPh>
    <rPh sb="3" eb="5">
      <t>ミヤマエ</t>
    </rPh>
    <rPh sb="6" eb="7">
      <t>ジョウ</t>
    </rPh>
    <rPh sb="8" eb="10">
      <t>チョウメ</t>
    </rPh>
    <rPh sb="11" eb="12">
      <t>バン</t>
    </rPh>
    <rPh sb="13" eb="14">
      <t>ゴウ</t>
    </rPh>
    <phoneticPr fontId="1"/>
  </si>
  <si>
    <t>内科・整形外科・眼科</t>
    <rPh sb="0" eb="2">
      <t>ナイカ</t>
    </rPh>
    <rPh sb="3" eb="5">
      <t>セイケイ</t>
    </rPh>
    <rPh sb="5" eb="7">
      <t>ゲカ</t>
    </rPh>
    <rPh sb="8" eb="10">
      <t>ガンカ</t>
    </rPh>
    <phoneticPr fontId="1"/>
  </si>
  <si>
    <t>入居者様の医療受診・健康相談・健康診断</t>
    <rPh sb="0" eb="4">
      <t>ニュウキョシャサマ</t>
    </rPh>
    <rPh sb="5" eb="7">
      <t>イリョウ</t>
    </rPh>
    <rPh sb="7" eb="9">
      <t>ジュシン</t>
    </rPh>
    <rPh sb="10" eb="12">
      <t>ケンコウ</t>
    </rPh>
    <rPh sb="12" eb="14">
      <t>ソウダン</t>
    </rPh>
    <rPh sb="15" eb="17">
      <t>ケンコウ</t>
    </rPh>
    <rPh sb="17" eb="19">
      <t>シンダン</t>
    </rPh>
    <phoneticPr fontId="1"/>
  </si>
  <si>
    <t>医療法人社団　創成　旭川南病院</t>
    <rPh sb="0" eb="2">
      <t>イリョウ</t>
    </rPh>
    <rPh sb="2" eb="4">
      <t>ホウジン</t>
    </rPh>
    <rPh sb="4" eb="6">
      <t>シャダン</t>
    </rPh>
    <rPh sb="7" eb="9">
      <t>ソウセイ</t>
    </rPh>
    <rPh sb="10" eb="12">
      <t>アサヒカワ</t>
    </rPh>
    <rPh sb="12" eb="13">
      <t>ミナミ</t>
    </rPh>
    <rPh sb="13" eb="15">
      <t>ビョウイン</t>
    </rPh>
    <phoneticPr fontId="1"/>
  </si>
  <si>
    <t>旭川市神楽岡14条7丁目1番1号</t>
    <rPh sb="0" eb="3">
      <t>アサヒカワシ</t>
    </rPh>
    <rPh sb="3" eb="6">
      <t>カグラオカ</t>
    </rPh>
    <rPh sb="8" eb="9">
      <t>ジョウ</t>
    </rPh>
    <rPh sb="10" eb="12">
      <t>チョウメ</t>
    </rPh>
    <rPh sb="13" eb="14">
      <t>バン</t>
    </rPh>
    <rPh sb="15" eb="16">
      <t>ゴウ</t>
    </rPh>
    <phoneticPr fontId="1"/>
  </si>
  <si>
    <t>内科・整形外科</t>
    <rPh sb="0" eb="2">
      <t>ナイカ</t>
    </rPh>
    <rPh sb="3" eb="5">
      <t>セイケイ</t>
    </rPh>
    <rPh sb="5" eb="7">
      <t>ゲカ</t>
    </rPh>
    <phoneticPr fontId="1"/>
  </si>
  <si>
    <t>内科・整形外科</t>
    <rPh sb="0" eb="7">
      <t>ナイカテンセイケイゲカ</t>
    </rPh>
    <phoneticPr fontId="1"/>
  </si>
  <si>
    <t>あさひかわ福祉生協　銀座通内科クリニック</t>
    <rPh sb="5" eb="7">
      <t>フクシ</t>
    </rPh>
    <rPh sb="7" eb="9">
      <t>セイキョウ</t>
    </rPh>
    <rPh sb="10" eb="13">
      <t>ギンザトオ</t>
    </rPh>
    <rPh sb="13" eb="15">
      <t>ナイカ</t>
    </rPh>
    <phoneticPr fontId="1"/>
  </si>
  <si>
    <t>旭川市3条通15丁目820-1　銀座センタービル2階</t>
    <rPh sb="0" eb="3">
      <t>アサヒカワシ</t>
    </rPh>
    <rPh sb="4" eb="5">
      <t>ジョウ</t>
    </rPh>
    <rPh sb="5" eb="6">
      <t>ドオリ</t>
    </rPh>
    <rPh sb="8" eb="10">
      <t>チョウメ</t>
    </rPh>
    <rPh sb="16" eb="18">
      <t>ギンザ</t>
    </rPh>
    <rPh sb="25" eb="26">
      <t>カイ</t>
    </rPh>
    <phoneticPr fontId="1"/>
  </si>
  <si>
    <t>内科</t>
    <rPh sb="0" eb="2">
      <t>ナイカ</t>
    </rPh>
    <phoneticPr fontId="1"/>
  </si>
  <si>
    <t>退院後や日常生活上で一時的に介護を要する場合などに、医師の意見を聞き、入居者様本人の意思確認と身元引受人様の意見を聞く。</t>
    <rPh sb="0" eb="3">
      <t>タイインゴ</t>
    </rPh>
    <rPh sb="4" eb="6">
      <t>ニチジョウ</t>
    </rPh>
    <rPh sb="6" eb="8">
      <t>セイカツ</t>
    </rPh>
    <rPh sb="8" eb="9">
      <t>ジョウ</t>
    </rPh>
    <rPh sb="10" eb="13">
      <t>イチジテキ</t>
    </rPh>
    <rPh sb="14" eb="16">
      <t>カイゴ</t>
    </rPh>
    <rPh sb="17" eb="18">
      <t>ヨウ</t>
    </rPh>
    <rPh sb="20" eb="22">
      <t>バアイ</t>
    </rPh>
    <rPh sb="26" eb="28">
      <t>イシ</t>
    </rPh>
    <rPh sb="29" eb="31">
      <t>イケン</t>
    </rPh>
    <rPh sb="32" eb="33">
      <t>キ</t>
    </rPh>
    <rPh sb="35" eb="39">
      <t>ニュウキョシャサマ</t>
    </rPh>
    <rPh sb="39" eb="41">
      <t>ホンニン</t>
    </rPh>
    <rPh sb="42" eb="44">
      <t>イシ</t>
    </rPh>
    <rPh sb="44" eb="46">
      <t>カクニン</t>
    </rPh>
    <rPh sb="47" eb="49">
      <t>ミモト</t>
    </rPh>
    <rPh sb="49" eb="51">
      <t>ヒキウケ</t>
    </rPh>
    <rPh sb="51" eb="52">
      <t>ニン</t>
    </rPh>
    <rPh sb="52" eb="53">
      <t>サマ</t>
    </rPh>
    <rPh sb="54" eb="56">
      <t>イケン</t>
    </rPh>
    <rPh sb="57" eb="58">
      <t>キ</t>
    </rPh>
    <phoneticPr fontId="1"/>
  </si>
  <si>
    <t>管理規則別表１２提出</t>
    <rPh sb="0" eb="2">
      <t>カンリ</t>
    </rPh>
    <rPh sb="2" eb="4">
      <t>キソク</t>
    </rPh>
    <rPh sb="4" eb="6">
      <t>ベッピョウ</t>
    </rPh>
    <rPh sb="8" eb="10">
      <t>テイシュツ</t>
    </rPh>
    <phoneticPr fontId="1"/>
  </si>
  <si>
    <t>２　なし</t>
  </si>
  <si>
    <t>一時的に利用する共用施設であり、居室の権利権に変更はない。</t>
    <rPh sb="0" eb="3">
      <t>イチジテキ</t>
    </rPh>
    <rPh sb="4" eb="6">
      <t>リヨウ</t>
    </rPh>
    <rPh sb="8" eb="10">
      <t>キョウヨウ</t>
    </rPh>
    <rPh sb="10" eb="12">
      <t>シセツ</t>
    </rPh>
    <rPh sb="16" eb="18">
      <t>キョシツ</t>
    </rPh>
    <rPh sb="19" eb="22">
      <t>ケンリケン</t>
    </rPh>
    <rPh sb="23" eb="25">
      <t>ヘンコウ</t>
    </rPh>
    <phoneticPr fontId="1"/>
  </si>
  <si>
    <t>概ね60歳以上</t>
    <rPh sb="0" eb="1">
      <t>オオム</t>
    </rPh>
    <rPh sb="4" eb="7">
      <t>サイイジョウ</t>
    </rPh>
    <phoneticPr fontId="1"/>
  </si>
  <si>
    <t>入居者様が死亡した場合。入居者様から契約解除が行われた場合。　　　他契約書参照。</t>
    <rPh sb="0" eb="4">
      <t>ニュウキョシャサマ</t>
    </rPh>
    <rPh sb="5" eb="7">
      <t>シボウ</t>
    </rPh>
    <rPh sb="9" eb="11">
      <t>バアイ</t>
    </rPh>
    <rPh sb="12" eb="16">
      <t>ニュウキョシャサマ</t>
    </rPh>
    <rPh sb="18" eb="20">
      <t>ケイヤク</t>
    </rPh>
    <rPh sb="20" eb="22">
      <t>カイジョ</t>
    </rPh>
    <rPh sb="23" eb="24">
      <t>オコナ</t>
    </rPh>
    <rPh sb="27" eb="29">
      <t>バアイ</t>
    </rPh>
    <rPh sb="33" eb="34">
      <t>ホカ</t>
    </rPh>
    <rPh sb="34" eb="37">
      <t>ケイヤクショ</t>
    </rPh>
    <rPh sb="37" eb="39">
      <t>サンショウ</t>
    </rPh>
    <phoneticPr fontId="1"/>
  </si>
  <si>
    <t>入居契約書第３０条</t>
    <rPh sb="0" eb="2">
      <t>ニュウキョ</t>
    </rPh>
    <rPh sb="2" eb="5">
      <t>ケイヤクショ</t>
    </rPh>
    <rPh sb="5" eb="6">
      <t>ダイ</t>
    </rPh>
    <rPh sb="8" eb="9">
      <t>ジョウ</t>
    </rPh>
    <phoneticPr fontId="1"/>
  </si>
  <si>
    <t>実務者研修</t>
    <rPh sb="0" eb="3">
      <t>ジツムシャ</t>
    </rPh>
    <rPh sb="3" eb="5">
      <t>ケンシュウ</t>
    </rPh>
    <phoneticPr fontId="1"/>
  </si>
  <si>
    <t>２　建物賃貸借方式</t>
  </si>
  <si>
    <t>３　月払い方式</t>
  </si>
  <si>
    <t>運営懇談会の意見を聞く。</t>
    <rPh sb="0" eb="2">
      <t>ウンエイ</t>
    </rPh>
    <rPh sb="2" eb="5">
      <t>コンダンカイ</t>
    </rPh>
    <rPh sb="6" eb="8">
      <t>イケン</t>
    </rPh>
    <rPh sb="9" eb="10">
      <t>キ</t>
    </rPh>
    <phoneticPr fontId="1"/>
  </si>
  <si>
    <t>３　不在期間が○日以上の場合に限り、日割り計算で減額</t>
  </si>
  <si>
    <t>文章で提出。</t>
    <rPh sb="0" eb="2">
      <t>ブンショウ</t>
    </rPh>
    <rPh sb="3" eb="5">
      <t>テイシュツ</t>
    </rPh>
    <phoneticPr fontId="1"/>
  </si>
  <si>
    <t>要支援</t>
    <rPh sb="0" eb="3">
      <t>ヨウシエン</t>
    </rPh>
    <phoneticPr fontId="1"/>
  </si>
  <si>
    <t>要介護</t>
    <rPh sb="0" eb="1">
      <t>ヨウ</t>
    </rPh>
    <rPh sb="1" eb="3">
      <t>カイゴ</t>
    </rPh>
    <phoneticPr fontId="1"/>
  </si>
  <si>
    <t>制限なし</t>
    <rPh sb="0" eb="2">
      <t>セイゲン</t>
    </rPh>
    <phoneticPr fontId="1"/>
  </si>
  <si>
    <t>近傍同様の住宅の家賃から適切に算定した金額。</t>
    <rPh sb="0" eb="2">
      <t>キンボウ</t>
    </rPh>
    <rPh sb="2" eb="4">
      <t>ドウヨウ</t>
    </rPh>
    <rPh sb="5" eb="7">
      <t>ジュウタク</t>
    </rPh>
    <rPh sb="8" eb="10">
      <t>ヤチン</t>
    </rPh>
    <rPh sb="12" eb="14">
      <t>テキセツ</t>
    </rPh>
    <rPh sb="15" eb="17">
      <t>サンテイ</t>
    </rPh>
    <rPh sb="19" eb="21">
      <t>キンガク</t>
    </rPh>
    <phoneticPr fontId="1"/>
  </si>
  <si>
    <t>共用施設等の維持・管理費、事務管理部門の人件費及び事務費、　日常生活支援サービスに係る人件費。</t>
    <rPh sb="0" eb="2">
      <t>キョウヨウ</t>
    </rPh>
    <rPh sb="2" eb="4">
      <t>シセツ</t>
    </rPh>
    <rPh sb="4" eb="5">
      <t>トウ</t>
    </rPh>
    <rPh sb="6" eb="8">
      <t>イジ</t>
    </rPh>
    <rPh sb="9" eb="12">
      <t>カンリヒ</t>
    </rPh>
    <rPh sb="13" eb="15">
      <t>ジム</t>
    </rPh>
    <rPh sb="15" eb="17">
      <t>カンリ</t>
    </rPh>
    <rPh sb="17" eb="19">
      <t>ブモン</t>
    </rPh>
    <rPh sb="20" eb="23">
      <t>ジンケンヒ</t>
    </rPh>
    <rPh sb="23" eb="24">
      <t>オヨ</t>
    </rPh>
    <rPh sb="25" eb="28">
      <t>ジムヒ</t>
    </rPh>
    <rPh sb="30" eb="32">
      <t>ニチジョウ</t>
    </rPh>
    <rPh sb="32" eb="34">
      <t>セイカツ</t>
    </rPh>
    <rPh sb="34" eb="36">
      <t>シエン</t>
    </rPh>
    <rPh sb="41" eb="42">
      <t>カカワ</t>
    </rPh>
    <rPh sb="43" eb="46">
      <t>ジンケンヒ</t>
    </rPh>
    <phoneticPr fontId="1"/>
  </si>
  <si>
    <t>食材費、調理員の人件費、設備・備品代</t>
    <rPh sb="0" eb="2">
      <t>ショクザイ</t>
    </rPh>
    <rPh sb="2" eb="3">
      <t>ヒ</t>
    </rPh>
    <rPh sb="4" eb="7">
      <t>チョウリイン</t>
    </rPh>
    <rPh sb="8" eb="11">
      <t>ジンケンヒ</t>
    </rPh>
    <rPh sb="12" eb="14">
      <t>セツビ</t>
    </rPh>
    <rPh sb="15" eb="17">
      <t>ビヒン</t>
    </rPh>
    <rPh sb="17" eb="18">
      <t>ダイ</t>
    </rPh>
    <phoneticPr fontId="1"/>
  </si>
  <si>
    <t>居室・共用施設の水道・光熱費。</t>
    <rPh sb="0" eb="2">
      <t>キョシツ</t>
    </rPh>
    <rPh sb="3" eb="5">
      <t>キョウヨウ</t>
    </rPh>
    <rPh sb="5" eb="7">
      <t>シセツ</t>
    </rPh>
    <rPh sb="8" eb="10">
      <t>スイドウ</t>
    </rPh>
    <rPh sb="11" eb="14">
      <t>コウネツヒ</t>
    </rPh>
    <phoneticPr fontId="1"/>
  </si>
  <si>
    <t>入院が長引くため。　　　　　　　　　　　　　　　　　　子供と同居するため。</t>
    <rPh sb="0" eb="2">
      <t>ニュウイン</t>
    </rPh>
    <rPh sb="3" eb="5">
      <t>ナガビ</t>
    </rPh>
    <rPh sb="27" eb="29">
      <t>コドモ</t>
    </rPh>
    <rPh sb="30" eb="32">
      <t>ドウキョ</t>
    </rPh>
    <phoneticPr fontId="1"/>
  </si>
  <si>
    <t>いきいき和の里苦情相談窓口</t>
    <rPh sb="4" eb="5">
      <t>ワ</t>
    </rPh>
    <rPh sb="6" eb="7">
      <t>サト</t>
    </rPh>
    <rPh sb="7" eb="9">
      <t>クジョウ</t>
    </rPh>
    <rPh sb="9" eb="11">
      <t>ソウダン</t>
    </rPh>
    <rPh sb="11" eb="13">
      <t>マドグチ</t>
    </rPh>
    <phoneticPr fontId="1"/>
  </si>
  <si>
    <t>0166</t>
    <phoneticPr fontId="1"/>
  </si>
  <si>
    <t>なし</t>
    <phoneticPr fontId="1"/>
  </si>
  <si>
    <t>61</t>
    <phoneticPr fontId="1"/>
  </si>
  <si>
    <t>6414</t>
    <phoneticPr fontId="1"/>
  </si>
  <si>
    <t>職員が入居者様の私物を壊したとき。　　　　　　　　　　　　　職員が入居者様を怪我させたのときの補償。</t>
    <rPh sb="0" eb="2">
      <t>ショクイン</t>
    </rPh>
    <rPh sb="3" eb="6">
      <t>ニュウキョシャ</t>
    </rPh>
    <rPh sb="6" eb="7">
      <t>サマ</t>
    </rPh>
    <rPh sb="8" eb="10">
      <t>シブツ</t>
    </rPh>
    <rPh sb="11" eb="12">
      <t>コワ</t>
    </rPh>
    <rPh sb="30" eb="32">
      <t>ショクイン</t>
    </rPh>
    <rPh sb="33" eb="37">
      <t>ニュウキョシャサマ</t>
    </rPh>
    <rPh sb="38" eb="40">
      <t>ケガ</t>
    </rPh>
    <rPh sb="47" eb="49">
      <t>ホショウ</t>
    </rPh>
    <phoneticPr fontId="1"/>
  </si>
  <si>
    <t>１　入居希望者に公開</t>
  </si>
  <si>
    <t>グループホーム和の里</t>
    <rPh sb="7" eb="8">
      <t>ワ</t>
    </rPh>
    <rPh sb="9" eb="10">
      <t>サト</t>
    </rPh>
    <phoneticPr fontId="1"/>
  </si>
  <si>
    <t>別棟にスプリンクラー設備がない。各戸は界壁により区分されていない。</t>
    <rPh sb="0" eb="1">
      <t>ベツ</t>
    </rPh>
    <rPh sb="1" eb="2">
      <t>トウ</t>
    </rPh>
    <rPh sb="10" eb="12">
      <t>セツビ</t>
    </rPh>
    <rPh sb="16" eb="18">
      <t>カクト</t>
    </rPh>
    <rPh sb="19" eb="20">
      <t>カイ</t>
    </rPh>
    <rPh sb="20" eb="21">
      <t>ヘキ</t>
    </rPh>
    <rPh sb="24" eb="26">
      <t>クブン</t>
    </rPh>
    <phoneticPr fontId="1"/>
  </si>
  <si>
    <t>職員配置</t>
    <rPh sb="0" eb="2">
      <t>ショクイン</t>
    </rPh>
    <rPh sb="2" eb="4">
      <t>ハイチ</t>
    </rPh>
    <phoneticPr fontId="1"/>
  </si>
  <si>
    <t>介護職員の配置はヘルパーステーション和の里兼務。　　　　　　　　　生活相談員・機能訓練指導員・栄養士はいない。</t>
    <rPh sb="0" eb="2">
      <t>カイゴ</t>
    </rPh>
    <rPh sb="2" eb="4">
      <t>ショクイン</t>
    </rPh>
    <rPh sb="5" eb="7">
      <t>ハイチ</t>
    </rPh>
    <rPh sb="18" eb="19">
      <t>ワ</t>
    </rPh>
    <rPh sb="20" eb="21">
      <t>サト</t>
    </rPh>
    <rPh sb="21" eb="23">
      <t>ケンム</t>
    </rPh>
    <rPh sb="33" eb="35">
      <t>セイカツ</t>
    </rPh>
    <rPh sb="35" eb="38">
      <t>ソウダンイン</t>
    </rPh>
    <rPh sb="39" eb="41">
      <t>キノウ</t>
    </rPh>
    <rPh sb="41" eb="43">
      <t>クンレン</t>
    </rPh>
    <rPh sb="43" eb="46">
      <t>シドウイン</t>
    </rPh>
    <rPh sb="47" eb="50">
      <t>エイヨウシ</t>
    </rPh>
    <phoneticPr fontId="1"/>
  </si>
  <si>
    <t>ヘルパーステーション和の里</t>
    <rPh sb="10" eb="11">
      <t>ワ</t>
    </rPh>
    <rPh sb="12" eb="13">
      <t>サト</t>
    </rPh>
    <phoneticPr fontId="1"/>
  </si>
  <si>
    <t>北海道旭川市神楽岡10条2丁目　3番3号</t>
    <rPh sb="0" eb="3">
      <t>ホッカイドウ</t>
    </rPh>
    <rPh sb="3" eb="6">
      <t>アサヒカワシ</t>
    </rPh>
    <rPh sb="6" eb="9">
      <t>カグラオカ</t>
    </rPh>
    <rPh sb="11" eb="12">
      <t>ジョウ</t>
    </rPh>
    <rPh sb="13" eb="15">
      <t>チョウメ</t>
    </rPh>
    <rPh sb="17" eb="18">
      <t>バン</t>
    </rPh>
    <rPh sb="19" eb="20">
      <t>ゴウ</t>
    </rPh>
    <phoneticPr fontId="1"/>
  </si>
  <si>
    <t>北海道旭川市神楽岡12条3丁目　1番16号</t>
    <rPh sb="0" eb="3">
      <t>ホッカイドウ</t>
    </rPh>
    <rPh sb="3" eb="6">
      <t>アサヒカワシ</t>
    </rPh>
    <rPh sb="6" eb="9">
      <t>カグラオカ</t>
    </rPh>
    <rPh sb="11" eb="12">
      <t>ジョウ</t>
    </rPh>
    <rPh sb="13" eb="15">
      <t>チョウメ</t>
    </rPh>
    <rPh sb="17" eb="18">
      <t>バン</t>
    </rPh>
    <rPh sb="20" eb="21">
      <t>ゴウ</t>
    </rPh>
    <phoneticPr fontId="1"/>
  </si>
  <si>
    <t>実費負担</t>
    <rPh sb="0" eb="2">
      <t>ジッピ</t>
    </rPh>
    <rPh sb="2" eb="4">
      <t>フタン</t>
    </rPh>
    <phoneticPr fontId="1"/>
  </si>
  <si>
    <t>1時間　　　2,700円</t>
    <rPh sb="1" eb="3">
      <t>ジカン</t>
    </rPh>
    <rPh sb="11" eb="12">
      <t>エン</t>
    </rPh>
    <phoneticPr fontId="1"/>
  </si>
  <si>
    <t>身体状況に異変が認められるとき</t>
    <rPh sb="0" eb="2">
      <t>シンタイ</t>
    </rPh>
    <rPh sb="2" eb="4">
      <t>ジョウキョウ</t>
    </rPh>
    <rPh sb="5" eb="7">
      <t>イヘン</t>
    </rPh>
    <rPh sb="8" eb="9">
      <t>ミト</t>
    </rPh>
    <phoneticPr fontId="1"/>
  </si>
  <si>
    <t>30分　　　　550円</t>
    <rPh sb="2" eb="3">
      <t>プン</t>
    </rPh>
    <rPh sb="10" eb="11">
      <t>エン</t>
    </rPh>
    <phoneticPr fontId="1"/>
  </si>
  <si>
    <t>リネン代　110円</t>
    <rPh sb="3" eb="4">
      <t>ダイ</t>
    </rPh>
    <rPh sb="8" eb="9">
      <t>エン</t>
    </rPh>
    <phoneticPr fontId="1"/>
  </si>
  <si>
    <t>費用応相談</t>
    <rPh sb="0" eb="2">
      <t>ヒヨウ</t>
    </rPh>
    <rPh sb="2" eb="3">
      <t>オウ</t>
    </rPh>
    <rPh sb="3" eb="5">
      <t>ソウダン</t>
    </rPh>
    <phoneticPr fontId="1"/>
  </si>
  <si>
    <t>手配のみ無料</t>
    <rPh sb="0" eb="2">
      <t>テハイ</t>
    </rPh>
    <rPh sb="4" eb="6">
      <t>ムリョウ</t>
    </rPh>
    <phoneticPr fontId="1"/>
  </si>
  <si>
    <t>希望の品物を聞き、買い物に行く</t>
    <rPh sb="0" eb="2">
      <t>キボウ</t>
    </rPh>
    <rPh sb="3" eb="5">
      <t>シナモノ</t>
    </rPh>
    <rPh sb="6" eb="7">
      <t>キ</t>
    </rPh>
    <rPh sb="9" eb="10">
      <t>カ</t>
    </rPh>
    <rPh sb="11" eb="12">
      <t>モノ</t>
    </rPh>
    <rPh sb="13" eb="14">
      <t>イ</t>
    </rPh>
    <phoneticPr fontId="1"/>
  </si>
  <si>
    <t>原則本人管理</t>
    <rPh sb="0" eb="2">
      <t>ゲンソク</t>
    </rPh>
    <rPh sb="2" eb="4">
      <t>ホンニン</t>
    </rPh>
    <rPh sb="4" eb="6">
      <t>カンリ</t>
    </rPh>
    <phoneticPr fontId="1"/>
  </si>
  <si>
    <t>年1回</t>
    <rPh sb="0" eb="1">
      <t>ネン</t>
    </rPh>
    <rPh sb="2" eb="3">
      <t>カイ</t>
    </rPh>
    <phoneticPr fontId="1"/>
  </si>
  <si>
    <t>1回　　　　1,100円</t>
    <rPh sb="1" eb="2">
      <t>カイ</t>
    </rPh>
    <rPh sb="11" eb="12">
      <t>エン</t>
    </rPh>
    <phoneticPr fontId="1"/>
  </si>
  <si>
    <t>10月から4月までの冬季暖房料（居室）</t>
    <rPh sb="2" eb="3">
      <t>ガツ</t>
    </rPh>
    <rPh sb="6" eb="7">
      <t>ガツ</t>
    </rPh>
    <rPh sb="10" eb="12">
      <t>トウキ</t>
    </rPh>
    <rPh sb="12" eb="14">
      <t>ダンボウ</t>
    </rPh>
    <rPh sb="14" eb="15">
      <t>リョウ</t>
    </rPh>
    <rPh sb="16" eb="18">
      <t>キョシツ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</si>
</sst>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J367" sqref="J367:P36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2492</v>
      </c>
      <c r="G5" s="317"/>
      <c r="H5" s="317"/>
      <c r="I5" s="317"/>
      <c r="J5" s="317"/>
      <c r="K5" s="317"/>
      <c r="L5" s="317"/>
      <c r="M5" s="317"/>
      <c r="N5" s="317"/>
      <c r="O5" s="317"/>
      <c r="P5" s="317"/>
      <c r="Q5" s="12"/>
    </row>
    <row r="6" spans="1:20" ht="20.100000000000001" customHeight="1">
      <c r="B6" s="439" t="s">
        <v>2</v>
      </c>
      <c r="C6" s="300"/>
      <c r="D6" s="300"/>
      <c r="E6" s="301"/>
      <c r="F6" s="179" t="s">
        <v>2491</v>
      </c>
      <c r="G6" s="317"/>
      <c r="H6" s="317"/>
      <c r="I6" s="317"/>
      <c r="J6" s="317"/>
      <c r="K6" s="317"/>
      <c r="L6" s="317"/>
      <c r="M6" s="317"/>
      <c r="N6" s="317"/>
      <c r="O6" s="317"/>
      <c r="P6" s="317"/>
    </row>
    <row r="7" spans="1:20" ht="20.100000000000001" customHeight="1">
      <c r="B7" s="439" t="s">
        <v>431</v>
      </c>
      <c r="C7" s="300"/>
      <c r="D7" s="300"/>
      <c r="E7" s="301"/>
      <c r="F7" s="138" t="s">
        <v>2383</v>
      </c>
      <c r="G7" s="93"/>
      <c r="H7" s="93"/>
      <c r="I7" s="93"/>
      <c r="J7" s="93"/>
      <c r="K7" s="93"/>
      <c r="L7" s="93"/>
      <c r="M7" s="93"/>
      <c r="N7" s="93"/>
      <c r="O7" s="93"/>
      <c r="P7" s="139"/>
      <c r="S7" s="15" t="str">
        <f>IF(F7="","未記入","")</f>
        <v/>
      </c>
    </row>
    <row r="8" spans="1:20" ht="20.100000000000001" customHeight="1" thickBot="1">
      <c r="B8" s="446" t="s">
        <v>488</v>
      </c>
      <c r="C8" s="447"/>
      <c r="D8" s="447"/>
      <c r="E8" s="448"/>
      <c r="F8" s="436" t="s">
        <v>2480</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2481</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2482</v>
      </c>
      <c r="K12" s="417"/>
      <c r="L12" s="417"/>
      <c r="M12" s="417"/>
      <c r="N12" s="417"/>
      <c r="O12" s="418"/>
      <c r="P12" s="419"/>
    </row>
    <row r="13" spans="1:20" ht="39" customHeight="1">
      <c r="B13" s="167" t="s">
        <v>5</v>
      </c>
      <c r="C13" s="166"/>
      <c r="D13" s="166"/>
      <c r="E13" s="166"/>
      <c r="F13" s="207" t="s">
        <v>12</v>
      </c>
      <c r="G13" s="218"/>
      <c r="H13" s="465" t="s">
        <v>2484</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6" t="s">
        <v>6</v>
      </c>
      <c r="C17" s="218"/>
      <c r="D17" s="218"/>
      <c r="E17" s="236"/>
      <c r="F17" s="34" t="s">
        <v>13</v>
      </c>
      <c r="G17" s="31">
        <v>78</v>
      </c>
      <c r="H17" s="35" t="s">
        <v>487</v>
      </c>
      <c r="I17" s="32">
        <v>8322</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4"/>
      <c r="C20" s="345"/>
      <c r="D20" s="345"/>
      <c r="E20" s="346"/>
      <c r="F20" s="166" t="s">
        <v>15</v>
      </c>
      <c r="G20" s="166"/>
      <c r="H20" s="166"/>
      <c r="I20" s="166"/>
      <c r="J20" s="64" t="s">
        <v>2487</v>
      </c>
      <c r="K20" s="35" t="s">
        <v>487</v>
      </c>
      <c r="L20" s="63" t="s">
        <v>2488</v>
      </c>
      <c r="M20" s="35" t="s">
        <v>487</v>
      </c>
      <c r="N20" s="63" t="s">
        <v>2490</v>
      </c>
      <c r="O20" s="288"/>
      <c r="P20" s="289"/>
      <c r="Q20" s="12"/>
    </row>
    <row r="21" spans="1:20" ht="20.100000000000001" customHeight="1">
      <c r="B21" s="344"/>
      <c r="C21" s="345"/>
      <c r="D21" s="345"/>
      <c r="E21" s="346"/>
      <c r="F21" s="397" t="s">
        <v>423</v>
      </c>
      <c r="G21" s="426"/>
      <c r="H21" s="426"/>
      <c r="I21" s="398"/>
      <c r="J21" s="138" t="s">
        <v>2493</v>
      </c>
      <c r="K21" s="93"/>
      <c r="L21" s="93"/>
      <c r="M21" s="35" t="s">
        <v>483</v>
      </c>
      <c r="N21" s="93" t="s">
        <v>2494</v>
      </c>
      <c r="O21" s="93"/>
      <c r="P21" s="139"/>
    </row>
    <row r="22" spans="1:20" ht="20.100000000000001" customHeight="1">
      <c r="B22" s="344"/>
      <c r="C22" s="345"/>
      <c r="D22" s="345"/>
      <c r="E22" s="346"/>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3">
        <v>2004</v>
      </c>
      <c r="G26" s="434"/>
      <c r="H26" s="35" t="s">
        <v>484</v>
      </c>
      <c r="I26" s="434">
        <v>6</v>
      </c>
      <c r="J26" s="434"/>
      <c r="K26" s="35" t="s">
        <v>485</v>
      </c>
      <c r="L26" s="434">
        <v>28</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2503</v>
      </c>
      <c r="I31" s="451"/>
      <c r="J31" s="451"/>
      <c r="K31" s="451"/>
      <c r="L31" s="451"/>
      <c r="M31" s="451"/>
      <c r="N31" s="451"/>
      <c r="O31" s="451"/>
      <c r="P31" s="452"/>
      <c r="S31" s="15" t="str">
        <f>IF(H31="","未記入","")</f>
        <v/>
      </c>
    </row>
    <row r="32" spans="1:20" ht="39" customHeight="1">
      <c r="B32" s="280"/>
      <c r="C32" s="298"/>
      <c r="D32" s="298"/>
      <c r="E32" s="281"/>
      <c r="F32" s="201" t="s">
        <v>2502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78</v>
      </c>
      <c r="H33" s="35" t="s">
        <v>487</v>
      </c>
      <c r="I33" s="32">
        <v>8322</v>
      </c>
      <c r="J33" s="440"/>
      <c r="K33" s="440"/>
      <c r="L33" s="440"/>
      <c r="M33" s="440"/>
      <c r="N33" s="440"/>
      <c r="O33" s="440"/>
      <c r="P33" s="441"/>
      <c r="S33" s="15" t="str">
        <f>IF(OR(G33="",I33=""),"未記入","")</f>
        <v/>
      </c>
    </row>
    <row r="34" spans="2:20" ht="58.5" customHeight="1">
      <c r="B34" s="280"/>
      <c r="C34" s="298"/>
      <c r="D34" s="298"/>
      <c r="E34" s="281"/>
      <c r="F34" s="104" t="s">
        <v>2501</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2504</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2487</v>
      </c>
      <c r="K43" s="35" t="s">
        <v>487</v>
      </c>
      <c r="L43" s="11" t="s">
        <v>2488</v>
      </c>
      <c r="M43" s="35" t="s">
        <v>487</v>
      </c>
      <c r="N43" s="11" t="s">
        <v>2496</v>
      </c>
      <c r="O43" s="288"/>
      <c r="P43" s="289"/>
      <c r="S43" s="15" t="str">
        <f>IF(OR(J43="",L43="",N43=""),"未記入","")</f>
        <v/>
      </c>
    </row>
    <row r="44" spans="2:20" ht="20.100000000000001" customHeight="1">
      <c r="B44" s="167"/>
      <c r="C44" s="166"/>
      <c r="D44" s="166"/>
      <c r="E44" s="166"/>
      <c r="F44" s="166" t="s">
        <v>15</v>
      </c>
      <c r="G44" s="166"/>
      <c r="H44" s="166"/>
      <c r="I44" s="166"/>
      <c r="J44" s="64" t="s">
        <v>2487</v>
      </c>
      <c r="K44" s="35" t="s">
        <v>487</v>
      </c>
      <c r="L44" s="63" t="s">
        <v>2497</v>
      </c>
      <c r="M44" s="35" t="s">
        <v>487</v>
      </c>
      <c r="N44" s="63" t="s">
        <v>2498</v>
      </c>
      <c r="O44" s="288"/>
      <c r="P44" s="289"/>
    </row>
    <row r="45" spans="2:20" ht="20.100000000000001" customHeight="1">
      <c r="B45" s="167"/>
      <c r="C45" s="166"/>
      <c r="D45" s="166"/>
      <c r="E45" s="166"/>
      <c r="F45" s="397" t="s">
        <v>423</v>
      </c>
      <c r="G45" s="426"/>
      <c r="H45" s="426"/>
      <c r="I45" s="398"/>
      <c r="J45" s="138" t="s">
        <v>2499</v>
      </c>
      <c r="K45" s="93"/>
      <c r="L45" s="93"/>
      <c r="M45" s="35" t="s">
        <v>483</v>
      </c>
      <c r="N45" s="93" t="s">
        <v>2500</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2505</v>
      </c>
      <c r="K48" s="178"/>
      <c r="L48" s="178"/>
      <c r="M48" s="178"/>
      <c r="N48" s="178"/>
      <c r="O48" s="138"/>
      <c r="P48" s="179"/>
    </row>
    <row r="49" spans="1:20" ht="20.100000000000001" customHeight="1">
      <c r="B49" s="167"/>
      <c r="C49" s="166"/>
      <c r="D49" s="166"/>
      <c r="E49" s="166"/>
      <c r="F49" s="166" t="s">
        <v>18</v>
      </c>
      <c r="G49" s="166"/>
      <c r="H49" s="166"/>
      <c r="I49" s="166"/>
      <c r="J49" s="178" t="s">
        <v>2506</v>
      </c>
      <c r="K49" s="178"/>
      <c r="L49" s="178"/>
      <c r="M49" s="178"/>
      <c r="N49" s="178"/>
      <c r="O49" s="138"/>
      <c r="P49" s="179"/>
    </row>
    <row r="50" spans="1:20" ht="20.100000000000001" customHeight="1">
      <c r="B50" s="108" t="s">
        <v>28</v>
      </c>
      <c r="C50" s="217"/>
      <c r="D50" s="217"/>
      <c r="E50" s="217"/>
      <c r="F50" s="217"/>
      <c r="G50" s="217"/>
      <c r="H50" s="217"/>
      <c r="I50" s="217"/>
      <c r="J50" s="433">
        <v>2010</v>
      </c>
      <c r="K50" s="434"/>
      <c r="L50" s="35" t="s">
        <v>484</v>
      </c>
      <c r="M50" s="61">
        <v>6</v>
      </c>
      <c r="N50" s="35" t="s">
        <v>485</v>
      </c>
      <c r="O50" s="61">
        <v>10</v>
      </c>
      <c r="P50" s="37" t="s">
        <v>486</v>
      </c>
      <c r="S50" s="15" t="str">
        <f>IF(OR(J50="",M50="",O50=""),"未記入","")</f>
        <v/>
      </c>
    </row>
    <row r="51" spans="1:20" ht="20.100000000000001" customHeight="1" thickBot="1">
      <c r="B51" s="109" t="s">
        <v>29</v>
      </c>
      <c r="C51" s="435"/>
      <c r="D51" s="435"/>
      <c r="E51" s="435"/>
      <c r="F51" s="435"/>
      <c r="G51" s="435"/>
      <c r="H51" s="435"/>
      <c r="I51" s="435"/>
      <c r="J51" s="424">
        <v>2010</v>
      </c>
      <c r="K51" s="425"/>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1359.22</v>
      </c>
      <c r="H61" s="193"/>
      <c r="I61" s="193"/>
      <c r="J61" s="193"/>
      <c r="K61" s="432"/>
      <c r="L61" s="371" t="s">
        <v>516</v>
      </c>
      <c r="M61" s="360"/>
      <c r="N61" s="360"/>
      <c r="O61" s="360"/>
      <c r="P61" s="385"/>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2509</v>
      </c>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2020</v>
      </c>
      <c r="L68" s="39" t="s">
        <v>484</v>
      </c>
      <c r="M68" s="61">
        <v>12</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2030</v>
      </c>
      <c r="L70" s="39" t="s">
        <v>484</v>
      </c>
      <c r="M70" s="61">
        <v>11</v>
      </c>
      <c r="N70" s="39" t="s">
        <v>485</v>
      </c>
      <c r="O70" s="61">
        <v>30</v>
      </c>
      <c r="P70" s="40" t="s">
        <v>486</v>
      </c>
    </row>
    <row r="71" spans="2:16" ht="20.100000000000001" customHeight="1">
      <c r="B71" s="167"/>
      <c r="C71" s="166"/>
      <c r="D71" s="297"/>
      <c r="E71" s="298"/>
      <c r="F71" s="281"/>
      <c r="G71" s="216"/>
      <c r="H71" s="171" t="s">
        <v>437</v>
      </c>
      <c r="I71" s="171"/>
      <c r="J71" s="242"/>
      <c r="K71" s="138" t="s">
        <v>2509</v>
      </c>
      <c r="L71" s="93"/>
      <c r="M71" s="93"/>
      <c r="N71" s="93"/>
      <c r="O71" s="93"/>
      <c r="P71" s="139"/>
    </row>
    <row r="72" spans="2:16" ht="20.100000000000001" customHeight="1">
      <c r="B72" s="68" t="s">
        <v>2381</v>
      </c>
      <c r="C72" s="69"/>
      <c r="D72" s="207" t="s">
        <v>40</v>
      </c>
      <c r="E72" s="218"/>
      <c r="F72" s="236"/>
      <c r="G72" s="287" t="s">
        <v>41</v>
      </c>
      <c r="H72" s="288"/>
      <c r="I72" s="288"/>
      <c r="J72" s="364"/>
      <c r="K72" s="138">
        <v>999.6</v>
      </c>
      <c r="L72" s="93"/>
      <c r="M72" s="93"/>
      <c r="N72" s="171" t="s">
        <v>490</v>
      </c>
      <c r="O72" s="171"/>
      <c r="P72" s="197"/>
    </row>
    <row r="73" spans="2:16" ht="20.100000000000001" customHeight="1">
      <c r="B73" s="70"/>
      <c r="C73" s="71"/>
      <c r="D73" s="297"/>
      <c r="E73" s="298"/>
      <c r="F73" s="281"/>
      <c r="G73" s="217" t="s">
        <v>42</v>
      </c>
      <c r="H73" s="217"/>
      <c r="I73" s="217"/>
      <c r="J73" s="217"/>
      <c r="K73" s="138">
        <v>999.6</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19.440000000000001</v>
      </c>
      <c r="K95" s="50" t="s">
        <v>490</v>
      </c>
      <c r="L95" s="138">
        <v>20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9.7200000000000006</v>
      </c>
      <c r="K96" s="50" t="s">
        <v>490</v>
      </c>
      <c r="L96" s="138">
        <v>1</v>
      </c>
      <c r="M96" s="416"/>
      <c r="N96" s="417" t="s">
        <v>2426</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v>1</v>
      </c>
      <c r="O112" s="93"/>
      <c r="P112" s="37" t="s">
        <v>492</v>
      </c>
    </row>
    <row r="113" spans="2:16" ht="20.100000000000001" customHeight="1">
      <c r="B113" s="420"/>
      <c r="C113" s="421"/>
      <c r="D113" s="169" t="s">
        <v>78</v>
      </c>
      <c r="E113" s="171"/>
      <c r="F113" s="242"/>
      <c r="G113" s="178" t="s">
        <v>2509</v>
      </c>
      <c r="H113" s="178"/>
      <c r="I113" s="178"/>
      <c r="J113" s="178"/>
      <c r="K113" s="178"/>
      <c r="L113" s="178"/>
      <c r="M113" s="178"/>
      <c r="N113" s="178"/>
      <c r="O113" s="138"/>
      <c r="P113" s="179"/>
    </row>
    <row r="114" spans="2:16" ht="20.100000000000001" customHeight="1">
      <c r="B114" s="420"/>
      <c r="C114" s="421"/>
      <c r="D114" s="117" t="s">
        <v>79</v>
      </c>
      <c r="E114" s="118"/>
      <c r="F114" s="133"/>
      <c r="G114" s="123" t="s">
        <v>2509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2515</v>
      </c>
      <c r="H123" s="178"/>
      <c r="I123" s="178"/>
      <c r="J123" s="178"/>
      <c r="K123" s="178"/>
      <c r="L123" s="178"/>
      <c r="M123" s="178"/>
      <c r="N123" s="178"/>
      <c r="O123" s="138"/>
      <c r="P123" s="179"/>
    </row>
    <row r="124" spans="2:16" ht="20.100000000000001" customHeight="1">
      <c r="B124" s="134"/>
      <c r="C124" s="135"/>
      <c r="D124" s="110" t="s">
        <v>446</v>
      </c>
      <c r="E124" s="102"/>
      <c r="F124" s="103"/>
      <c r="G124" s="178" t="s">
        <v>2516</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2520</v>
      </c>
      <c r="G172" s="360" t="s">
        <v>474</v>
      </c>
      <c r="H172" s="360"/>
      <c r="I172" s="360"/>
      <c r="J172" s="360"/>
      <c r="K172" s="360"/>
      <c r="L172" s="360"/>
      <c r="M172" s="360"/>
      <c r="N172" s="360"/>
      <c r="O172" s="360"/>
      <c r="P172" s="385"/>
    </row>
    <row r="173" spans="2:20" ht="20.100000000000001" customHeight="1">
      <c r="B173" s="167"/>
      <c r="C173" s="166"/>
      <c r="D173" s="166"/>
      <c r="E173" s="166"/>
      <c r="F173" s="14" t="s">
        <v>2520</v>
      </c>
      <c r="G173" s="171" t="s">
        <v>475</v>
      </c>
      <c r="H173" s="171"/>
      <c r="I173" s="171"/>
      <c r="J173" s="171"/>
      <c r="K173" s="171"/>
      <c r="L173" s="171"/>
      <c r="M173" s="171"/>
      <c r="N173" s="171"/>
      <c r="O173" s="171"/>
      <c r="P173" s="197"/>
    </row>
    <row r="174" spans="2:20" ht="20.100000000000001" customHeight="1">
      <c r="B174" s="167"/>
      <c r="C174" s="166"/>
      <c r="D174" s="166"/>
      <c r="E174" s="166"/>
      <c r="F174" s="14" t="s">
        <v>2520</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2521</v>
      </c>
      <c r="J176" s="105"/>
      <c r="K176" s="105"/>
      <c r="L176" s="105"/>
      <c r="M176" s="105"/>
      <c r="N176" s="105"/>
      <c r="O176" s="106"/>
      <c r="P176" s="107"/>
    </row>
    <row r="177" spans="2:16" ht="39.950000000000003" customHeight="1">
      <c r="B177" s="85"/>
      <c r="C177" s="86"/>
      <c r="D177" s="287"/>
      <c r="E177" s="364"/>
      <c r="F177" s="166" t="s">
        <v>108</v>
      </c>
      <c r="G177" s="166"/>
      <c r="H177" s="166"/>
      <c r="I177" s="104" t="s">
        <v>2522</v>
      </c>
      <c r="J177" s="105"/>
      <c r="K177" s="105"/>
      <c r="L177" s="105"/>
      <c r="M177" s="105"/>
      <c r="N177" s="105"/>
      <c r="O177" s="106"/>
      <c r="P177" s="107"/>
    </row>
    <row r="178" spans="2:16" ht="39.950000000000003" customHeight="1">
      <c r="B178" s="85"/>
      <c r="C178" s="86"/>
      <c r="D178" s="287"/>
      <c r="E178" s="364"/>
      <c r="F178" s="166" t="s">
        <v>109</v>
      </c>
      <c r="G178" s="166"/>
      <c r="H178" s="166"/>
      <c r="I178" s="104" t="s">
        <v>2523</v>
      </c>
      <c r="J178" s="105"/>
      <c r="K178" s="105"/>
      <c r="L178" s="105"/>
      <c r="M178" s="105"/>
      <c r="N178" s="105"/>
      <c r="O178" s="106"/>
      <c r="P178" s="107"/>
    </row>
    <row r="179" spans="2:16" ht="39.950000000000003" customHeight="1">
      <c r="B179" s="85"/>
      <c r="C179" s="86"/>
      <c r="D179" s="287"/>
      <c r="E179" s="364"/>
      <c r="F179" s="166" t="s">
        <v>429</v>
      </c>
      <c r="G179" s="166"/>
      <c r="H179" s="166"/>
      <c r="I179" s="104" t="s">
        <v>2523</v>
      </c>
      <c r="J179" s="105"/>
      <c r="K179" s="105"/>
      <c r="L179" s="105"/>
      <c r="M179" s="105"/>
      <c r="N179" s="105"/>
      <c r="O179" s="106"/>
      <c r="P179" s="107"/>
    </row>
    <row r="180" spans="2:16" ht="39.950000000000003" customHeight="1">
      <c r="B180" s="85"/>
      <c r="C180" s="86"/>
      <c r="D180" s="287"/>
      <c r="E180" s="364"/>
      <c r="F180" s="166" t="s">
        <v>110</v>
      </c>
      <c r="G180" s="166"/>
      <c r="H180" s="166"/>
      <c r="I180" s="104" t="s">
        <v>2524</v>
      </c>
      <c r="J180" s="105"/>
      <c r="K180" s="105"/>
      <c r="L180" s="105"/>
      <c r="M180" s="105"/>
      <c r="N180" s="105"/>
      <c r="O180" s="106"/>
      <c r="P180" s="107"/>
    </row>
    <row r="181" spans="2:16" ht="39.950000000000003" customHeight="1">
      <c r="B181" s="85"/>
      <c r="C181" s="86"/>
      <c r="D181" s="287">
        <v>2</v>
      </c>
      <c r="E181" s="364"/>
      <c r="F181" s="166" t="s">
        <v>5</v>
      </c>
      <c r="G181" s="166"/>
      <c r="H181" s="166"/>
      <c r="I181" s="104" t="s">
        <v>2525</v>
      </c>
      <c r="J181" s="105"/>
      <c r="K181" s="105"/>
      <c r="L181" s="105"/>
      <c r="M181" s="105"/>
      <c r="N181" s="105"/>
      <c r="O181" s="106"/>
      <c r="P181" s="107"/>
    </row>
    <row r="182" spans="2:16" ht="39.950000000000003" customHeight="1">
      <c r="B182" s="85"/>
      <c r="C182" s="86"/>
      <c r="D182" s="287"/>
      <c r="E182" s="364"/>
      <c r="F182" s="166" t="s">
        <v>108</v>
      </c>
      <c r="G182" s="166"/>
      <c r="H182" s="166"/>
      <c r="I182" s="104" t="s">
        <v>2526</v>
      </c>
      <c r="J182" s="105"/>
      <c r="K182" s="105"/>
      <c r="L182" s="105"/>
      <c r="M182" s="105"/>
      <c r="N182" s="105"/>
      <c r="O182" s="106"/>
      <c r="P182" s="107"/>
    </row>
    <row r="183" spans="2:16" ht="39.950000000000003" customHeight="1">
      <c r="B183" s="85"/>
      <c r="C183" s="86"/>
      <c r="D183" s="287"/>
      <c r="E183" s="364"/>
      <c r="F183" s="166" t="s">
        <v>109</v>
      </c>
      <c r="G183" s="166"/>
      <c r="H183" s="166"/>
      <c r="I183" s="104" t="s">
        <v>2527</v>
      </c>
      <c r="J183" s="105"/>
      <c r="K183" s="105"/>
      <c r="L183" s="105"/>
      <c r="M183" s="105"/>
      <c r="N183" s="105"/>
      <c r="O183" s="106"/>
      <c r="P183" s="107"/>
    </row>
    <row r="184" spans="2:16" ht="39.950000000000003" customHeight="1">
      <c r="B184" s="85"/>
      <c r="C184" s="86"/>
      <c r="D184" s="287"/>
      <c r="E184" s="364"/>
      <c r="F184" s="166" t="s">
        <v>429</v>
      </c>
      <c r="G184" s="166"/>
      <c r="H184" s="166"/>
      <c r="I184" s="104" t="s">
        <v>2528</v>
      </c>
      <c r="J184" s="105"/>
      <c r="K184" s="105"/>
      <c r="L184" s="105"/>
      <c r="M184" s="105"/>
      <c r="N184" s="105"/>
      <c r="O184" s="106"/>
      <c r="P184" s="107"/>
    </row>
    <row r="185" spans="2:16" ht="39.950000000000003" customHeight="1">
      <c r="B185" s="85"/>
      <c r="C185" s="86"/>
      <c r="D185" s="287"/>
      <c r="E185" s="364"/>
      <c r="F185" s="166" t="s">
        <v>110</v>
      </c>
      <c r="G185" s="166"/>
      <c r="H185" s="166"/>
      <c r="I185" s="104" t="s">
        <v>2524</v>
      </c>
      <c r="J185" s="105"/>
      <c r="K185" s="105"/>
      <c r="L185" s="105"/>
      <c r="M185" s="105"/>
      <c r="N185" s="105"/>
      <c r="O185" s="106"/>
      <c r="P185" s="107"/>
    </row>
    <row r="186" spans="2:16" ht="39.950000000000003" customHeight="1">
      <c r="B186" s="85"/>
      <c r="C186" s="86"/>
      <c r="D186" s="387">
        <v>3</v>
      </c>
      <c r="E186" s="388"/>
      <c r="F186" s="166" t="s">
        <v>5</v>
      </c>
      <c r="G186" s="166"/>
      <c r="H186" s="166"/>
      <c r="I186" s="104" t="s">
        <v>2529</v>
      </c>
      <c r="J186" s="105"/>
      <c r="K186" s="105"/>
      <c r="L186" s="105"/>
      <c r="M186" s="105"/>
      <c r="N186" s="105"/>
      <c r="O186" s="106"/>
      <c r="P186" s="107"/>
    </row>
    <row r="187" spans="2:16" ht="39.950000000000003" customHeight="1">
      <c r="B187" s="85"/>
      <c r="C187" s="86"/>
      <c r="D187" s="389"/>
      <c r="E187" s="390"/>
      <c r="F187" s="166" t="s">
        <v>108</v>
      </c>
      <c r="G187" s="166"/>
      <c r="H187" s="166"/>
      <c r="I187" s="104" t="s">
        <v>2530</v>
      </c>
      <c r="J187" s="105"/>
      <c r="K187" s="105"/>
      <c r="L187" s="105"/>
      <c r="M187" s="105"/>
      <c r="N187" s="105"/>
      <c r="O187" s="106"/>
      <c r="P187" s="107"/>
    </row>
    <row r="188" spans="2:16" ht="39.950000000000003" customHeight="1">
      <c r="B188" s="85"/>
      <c r="C188" s="86"/>
      <c r="D188" s="389"/>
      <c r="E188" s="390"/>
      <c r="F188" s="166" t="s">
        <v>109</v>
      </c>
      <c r="G188" s="166"/>
      <c r="H188" s="166"/>
      <c r="I188" s="104" t="s">
        <v>2531</v>
      </c>
      <c r="J188" s="105"/>
      <c r="K188" s="105"/>
      <c r="L188" s="105"/>
      <c r="M188" s="105"/>
      <c r="N188" s="105"/>
      <c r="O188" s="106"/>
      <c r="P188" s="107"/>
    </row>
    <row r="189" spans="2:16" ht="39.950000000000003" customHeight="1">
      <c r="B189" s="85"/>
      <c r="C189" s="86"/>
      <c r="D189" s="389"/>
      <c r="E189" s="390"/>
      <c r="F189" s="166" t="s">
        <v>429</v>
      </c>
      <c r="G189" s="166"/>
      <c r="H189" s="166"/>
      <c r="I189" s="104" t="s">
        <v>2531</v>
      </c>
      <c r="J189" s="105"/>
      <c r="K189" s="105"/>
      <c r="L189" s="105"/>
      <c r="M189" s="105"/>
      <c r="N189" s="105"/>
      <c r="O189" s="106"/>
      <c r="P189" s="107"/>
    </row>
    <row r="190" spans="2:16" ht="39.950000000000003" customHeight="1">
      <c r="B190" s="87"/>
      <c r="C190" s="88"/>
      <c r="D190" s="395"/>
      <c r="E190" s="396"/>
      <c r="F190" s="166" t="s">
        <v>110</v>
      </c>
      <c r="G190" s="166"/>
      <c r="H190" s="166"/>
      <c r="I190" s="104" t="s">
        <v>2524</v>
      </c>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2520</v>
      </c>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2532</v>
      </c>
      <c r="G202" s="104"/>
      <c r="H202" s="104"/>
      <c r="I202" s="104"/>
      <c r="J202" s="104"/>
      <c r="K202" s="104"/>
      <c r="L202" s="104"/>
      <c r="M202" s="104"/>
      <c r="N202" s="104"/>
      <c r="O202" s="172"/>
      <c r="P202" s="386"/>
    </row>
    <row r="203" spans="2:16" ht="60" customHeight="1">
      <c r="B203" s="167" t="s">
        <v>115</v>
      </c>
      <c r="C203" s="166"/>
      <c r="D203" s="166"/>
      <c r="E203" s="166"/>
      <c r="F203" s="104" t="s">
        <v>2533</v>
      </c>
      <c r="G203" s="105"/>
      <c r="H203" s="105"/>
      <c r="I203" s="105"/>
      <c r="J203" s="105"/>
      <c r="K203" s="105"/>
      <c r="L203" s="105"/>
      <c r="M203" s="105"/>
      <c r="N203" s="105"/>
      <c r="O203" s="106"/>
      <c r="P203" s="107"/>
    </row>
    <row r="204" spans="2:16" ht="20.100000000000001" customHeight="1">
      <c r="B204" s="167" t="s">
        <v>116</v>
      </c>
      <c r="C204" s="166"/>
      <c r="D204" s="166"/>
      <c r="E204" s="166"/>
      <c r="F204" s="178" t="s">
        <v>2534</v>
      </c>
      <c r="G204" s="178"/>
      <c r="H204" s="178"/>
      <c r="I204" s="178"/>
      <c r="J204" s="178"/>
      <c r="K204" s="178"/>
      <c r="L204" s="178"/>
      <c r="M204" s="178"/>
      <c r="N204" s="178"/>
      <c r="O204" s="138"/>
      <c r="P204" s="179"/>
    </row>
    <row r="205" spans="2:16" ht="60.75" customHeight="1">
      <c r="B205" s="167" t="s">
        <v>117</v>
      </c>
      <c r="C205" s="166"/>
      <c r="D205" s="166"/>
      <c r="E205" s="166"/>
      <c r="F205" s="104" t="s">
        <v>2535</v>
      </c>
      <c r="G205" s="105"/>
      <c r="H205" s="105"/>
      <c r="I205" s="105"/>
      <c r="J205" s="105"/>
      <c r="K205" s="105"/>
      <c r="L205" s="105"/>
      <c r="M205" s="105"/>
      <c r="N205" s="105"/>
      <c r="O205" s="106"/>
      <c r="P205" s="107"/>
    </row>
    <row r="206" spans="2:16" ht="20.100000000000001" customHeight="1">
      <c r="B206" s="230" t="s">
        <v>119</v>
      </c>
      <c r="C206" s="231"/>
      <c r="D206" s="231"/>
      <c r="E206" s="231"/>
      <c r="F206" s="178" t="s">
        <v>2534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2509</v>
      </c>
      <c r="G208" s="178"/>
      <c r="H208" s="178"/>
      <c r="I208" s="178"/>
      <c r="J208" s="178"/>
      <c r="K208" s="178"/>
      <c r="L208" s="178"/>
      <c r="M208" s="178"/>
      <c r="N208" s="178"/>
      <c r="O208" s="138"/>
      <c r="P208" s="179"/>
    </row>
    <row r="209" spans="2:20" ht="20.100000000000001" customHeight="1">
      <c r="B209" s="165"/>
      <c r="C209" s="269"/>
      <c r="D209" s="231" t="s">
        <v>123</v>
      </c>
      <c r="E209" s="231"/>
      <c r="F209" s="178" t="s">
        <v>2534</v>
      </c>
      <c r="G209" s="178"/>
      <c r="H209" s="178"/>
      <c r="I209" s="178"/>
      <c r="J209" s="178"/>
      <c r="K209" s="178"/>
      <c r="L209" s="178"/>
      <c r="M209" s="178"/>
      <c r="N209" s="178"/>
      <c r="O209" s="138"/>
      <c r="P209" s="179"/>
    </row>
    <row r="210" spans="2:20" ht="20.100000000000001" customHeight="1">
      <c r="B210" s="165"/>
      <c r="C210" s="269"/>
      <c r="D210" s="231" t="s">
        <v>124</v>
      </c>
      <c r="E210" s="231"/>
      <c r="F210" s="178" t="s">
        <v>2509</v>
      </c>
      <c r="G210" s="178"/>
      <c r="H210" s="178"/>
      <c r="I210" s="178"/>
      <c r="J210" s="178"/>
      <c r="K210" s="178"/>
      <c r="L210" s="178"/>
      <c r="M210" s="178"/>
      <c r="N210" s="178"/>
      <c r="O210" s="138"/>
      <c r="P210" s="179"/>
    </row>
    <row r="211" spans="2:20" ht="20.100000000000001" customHeight="1">
      <c r="B211" s="165"/>
      <c r="C211" s="269"/>
      <c r="D211" s="231" t="s">
        <v>125</v>
      </c>
      <c r="E211" s="231"/>
      <c r="F211" s="178" t="s">
        <v>2509</v>
      </c>
      <c r="G211" s="178"/>
      <c r="H211" s="178"/>
      <c r="I211" s="178"/>
      <c r="J211" s="178"/>
      <c r="K211" s="178"/>
      <c r="L211" s="178"/>
      <c r="M211" s="178"/>
      <c r="N211" s="178"/>
      <c r="O211" s="138"/>
      <c r="P211" s="179"/>
    </row>
    <row r="212" spans="2:20" ht="20.100000000000001" customHeight="1">
      <c r="B212" s="165"/>
      <c r="C212" s="269"/>
      <c r="D212" s="269" t="s">
        <v>126</v>
      </c>
      <c r="E212" s="269"/>
      <c r="F212" s="178" t="s">
        <v>2534</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2536</v>
      </c>
      <c r="G220" s="105"/>
      <c r="H220" s="105"/>
      <c r="I220" s="105"/>
      <c r="J220" s="105"/>
      <c r="K220" s="105"/>
      <c r="L220" s="105"/>
      <c r="M220" s="105"/>
      <c r="N220" s="105"/>
      <c r="O220" s="106"/>
      <c r="P220" s="107"/>
    </row>
    <row r="221" spans="2:20" ht="60" customHeight="1">
      <c r="B221" s="167" t="s">
        <v>493</v>
      </c>
      <c r="C221" s="166"/>
      <c r="D221" s="166"/>
      <c r="E221" s="166"/>
      <c r="F221" s="104" t="s">
        <v>2537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2534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20</v>
      </c>
      <c r="G228" s="93"/>
      <c r="H228" s="93"/>
      <c r="I228" s="93"/>
      <c r="J228" s="93"/>
      <c r="K228" s="93"/>
      <c r="L228" s="93"/>
      <c r="M228" s="93"/>
      <c r="N228" s="171" t="s">
        <v>495</v>
      </c>
      <c r="O228" s="171"/>
      <c r="P228" s="197"/>
    </row>
    <row r="229" spans="1:20" ht="60" customHeight="1" thickBot="1">
      <c r="B229" s="290" t="s">
        <v>71</v>
      </c>
      <c r="C229" s="223"/>
      <c r="D229" s="223"/>
      <c r="E229" s="224"/>
      <c r="F229" s="225">
        <v>1</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10</v>
      </c>
      <c r="F241" s="367"/>
      <c r="G241" s="367"/>
      <c r="H241" s="178">
        <v>6</v>
      </c>
      <c r="I241" s="178"/>
      <c r="J241" s="178"/>
      <c r="K241" s="178">
        <v>4</v>
      </c>
      <c r="L241" s="178"/>
      <c r="M241" s="178"/>
      <c r="N241" s="178"/>
      <c r="O241" s="138"/>
      <c r="P241" s="179"/>
    </row>
    <row r="242" spans="2:20" ht="20.100000000000001" customHeight="1">
      <c r="B242" s="45"/>
      <c r="C242" s="166" t="s">
        <v>144</v>
      </c>
      <c r="D242" s="166"/>
      <c r="E242" s="367">
        <f>IF(OR($H$242&lt;&gt;"",$K$242&lt;&gt;""),SUM($H$242,$K$242),"")</f>
        <v>1</v>
      </c>
      <c r="F242" s="367"/>
      <c r="G242" s="367"/>
      <c r="H242" s="178">
        <v>1</v>
      </c>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3</v>
      </c>
      <c r="F246" s="367"/>
      <c r="G246" s="367"/>
      <c r="H246" s="178">
        <v>1</v>
      </c>
      <c r="I246" s="178"/>
      <c r="J246" s="178"/>
      <c r="K246" s="178">
        <v>2</v>
      </c>
      <c r="L246" s="178"/>
      <c r="M246" s="178"/>
      <c r="N246" s="178"/>
      <c r="O246" s="138"/>
      <c r="P246" s="179"/>
    </row>
    <row r="247" spans="2:20" ht="20.100000000000001" customHeight="1">
      <c r="B247" s="167" t="s">
        <v>149</v>
      </c>
      <c r="C247" s="166"/>
      <c r="D247" s="166"/>
      <c r="E247" s="367">
        <f>IF(OR($H$247&lt;&gt;"",$K$247&lt;&gt;""),SUM($H$247,$K$247),"")</f>
        <v>1</v>
      </c>
      <c r="F247" s="367"/>
      <c r="G247" s="367"/>
      <c r="H247" s="178"/>
      <c r="I247" s="178"/>
      <c r="J247" s="178"/>
      <c r="K247" s="178">
        <v>1</v>
      </c>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5</v>
      </c>
      <c r="H259" s="367"/>
      <c r="I259" s="367"/>
      <c r="J259" s="178">
        <v>2</v>
      </c>
      <c r="K259" s="178"/>
      <c r="L259" s="178"/>
      <c r="M259" s="178">
        <v>3</v>
      </c>
      <c r="N259" s="178"/>
      <c r="O259" s="138"/>
      <c r="P259" s="179"/>
    </row>
    <row r="260" spans="2:20" ht="20.100000000000001" customHeight="1">
      <c r="B260" s="167" t="s">
        <v>163</v>
      </c>
      <c r="C260" s="166"/>
      <c r="D260" s="166"/>
      <c r="E260" s="166"/>
      <c r="F260" s="166"/>
      <c r="G260" s="367">
        <f>IF(OR($J$260&lt;&gt;"",$M$260&lt;&gt;""),SUM($J$260,$M$260),"")</f>
        <v>1</v>
      </c>
      <c r="H260" s="367"/>
      <c r="I260" s="367"/>
      <c r="J260" s="178">
        <v>1</v>
      </c>
      <c r="K260" s="178"/>
      <c r="L260" s="178"/>
      <c r="M260" s="178"/>
      <c r="N260" s="178"/>
      <c r="O260" s="138"/>
      <c r="P260" s="179"/>
    </row>
    <row r="261" spans="2:20" ht="20.100000000000001" customHeight="1">
      <c r="B261" s="167" t="s">
        <v>399</v>
      </c>
      <c r="C261" s="166"/>
      <c r="D261" s="166"/>
      <c r="E261" s="166"/>
      <c r="F261" s="166"/>
      <c r="G261" s="367">
        <f>IF(OR($J$261&lt;&gt;"",$M$261&lt;&gt;""),SUM($J$261,$M$261),"")</f>
        <v>4</v>
      </c>
      <c r="H261" s="367"/>
      <c r="I261" s="367"/>
      <c r="J261" s="178">
        <v>3</v>
      </c>
      <c r="K261" s="178"/>
      <c r="L261" s="178"/>
      <c r="M261" s="178">
        <v>1</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8</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2509</v>
      </c>
      <c r="M295" s="193"/>
      <c r="N295" s="193"/>
      <c r="O295" s="193"/>
      <c r="P295" s="194"/>
    </row>
    <row r="296" spans="2:20" ht="20.100000000000001" customHeight="1">
      <c r="B296" s="344"/>
      <c r="C296" s="345"/>
      <c r="D296" s="345"/>
      <c r="E296" s="345"/>
      <c r="F296" s="346"/>
      <c r="G296" s="117" t="s">
        <v>456</v>
      </c>
      <c r="H296" s="133"/>
      <c r="I296" s="138" t="s">
        <v>2509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v>2</v>
      </c>
      <c r="J301" s="28"/>
      <c r="K301" s="28"/>
      <c r="L301" s="28"/>
      <c r="M301" s="28"/>
      <c r="N301" s="28"/>
      <c r="O301" s="28"/>
      <c r="P301" s="28"/>
      <c r="Q301" s="12"/>
    </row>
    <row r="302" spans="2:20" ht="20.100000000000001" customHeight="1">
      <c r="B302" s="132" t="s">
        <v>186</v>
      </c>
      <c r="C302" s="118"/>
      <c r="D302" s="118"/>
      <c r="E302" s="118"/>
      <c r="F302" s="133"/>
      <c r="G302" s="28">
        <v>1</v>
      </c>
      <c r="H302" s="28"/>
      <c r="I302" s="28">
        <v>2</v>
      </c>
      <c r="J302" s="28"/>
      <c r="K302" s="28"/>
      <c r="L302" s="28"/>
      <c r="M302" s="28"/>
      <c r="N302" s="28"/>
      <c r="O302" s="28"/>
      <c r="P302" s="28"/>
      <c r="Q302" s="12"/>
    </row>
    <row r="303" spans="2:20" ht="20.100000000000001" customHeight="1">
      <c r="B303" s="334" t="s">
        <v>187</v>
      </c>
      <c r="C303" s="335"/>
      <c r="D303" s="169" t="s">
        <v>188</v>
      </c>
      <c r="E303" s="171"/>
      <c r="F303" s="242"/>
      <c r="G303" s="28">
        <v>1</v>
      </c>
      <c r="H303" s="28"/>
      <c r="I303" s="28">
        <v>1</v>
      </c>
      <c r="J303" s="28"/>
      <c r="K303" s="28"/>
      <c r="L303" s="28"/>
      <c r="M303" s="28"/>
      <c r="N303" s="28"/>
      <c r="O303" s="28"/>
      <c r="P303" s="28"/>
      <c r="Q303" s="12"/>
    </row>
    <row r="304" spans="2:20" ht="20.100000000000001" customHeight="1">
      <c r="B304" s="336"/>
      <c r="C304" s="337"/>
      <c r="D304" s="117" t="s">
        <v>189</v>
      </c>
      <c r="E304" s="118"/>
      <c r="F304" s="133"/>
      <c r="G304" s="332"/>
      <c r="H304" s="332"/>
      <c r="I304" s="332">
        <v>1</v>
      </c>
      <c r="J304" s="332">
        <v>4</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v>1</v>
      </c>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2</v>
      </c>
      <c r="J310" s="28"/>
      <c r="K310" s="28"/>
      <c r="L310" s="28"/>
      <c r="M310" s="28"/>
      <c r="N310" s="28"/>
      <c r="O310" s="28"/>
      <c r="P310" s="28"/>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2534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2534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60</v>
      </c>
      <c r="K326" s="93"/>
      <c r="L326" s="93"/>
      <c r="M326" s="171" t="s">
        <v>459</v>
      </c>
      <c r="N326" s="171"/>
      <c r="O326" s="171"/>
      <c r="P326" s="197"/>
      <c r="S326" s="15" t="str">
        <f>IF(F324=MST!CI6,IF(J326="","未記入",""),"")</f>
        <v/>
      </c>
    </row>
    <row r="327" spans="2:20" ht="60" customHeight="1">
      <c r="B327" s="165" t="s">
        <v>201</v>
      </c>
      <c r="C327" s="166"/>
      <c r="D327" s="166" t="s">
        <v>202</v>
      </c>
      <c r="E327" s="166"/>
      <c r="F327" s="104" t="s">
        <v>2542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2545</v>
      </c>
      <c r="J332" s="178"/>
      <c r="K332" s="178"/>
      <c r="L332" s="178"/>
      <c r="M332" s="138" t="s">
        <v>2546</v>
      </c>
      <c r="N332" s="93"/>
      <c r="O332" s="93"/>
      <c r="P332" s="139"/>
    </row>
    <row r="333" spans="2:20" ht="20.100000000000001" customHeight="1">
      <c r="B333" s="167"/>
      <c r="C333" s="166"/>
      <c r="D333" s="166"/>
      <c r="E333" s="169" t="s">
        <v>215</v>
      </c>
      <c r="F333" s="171"/>
      <c r="G333" s="171"/>
      <c r="H333" s="242"/>
      <c r="I333" s="138" t="s">
        <v>2547</v>
      </c>
      <c r="J333" s="93"/>
      <c r="K333" s="93"/>
      <c r="L333" s="55" t="s">
        <v>498</v>
      </c>
      <c r="M333" s="138" t="s">
        <v>2547</v>
      </c>
      <c r="N333" s="93"/>
      <c r="O333" s="93"/>
      <c r="P333" s="40" t="s">
        <v>498</v>
      </c>
    </row>
    <row r="334" spans="2:20" ht="20.100000000000001" customHeight="1">
      <c r="B334" s="167" t="s">
        <v>45</v>
      </c>
      <c r="C334" s="166"/>
      <c r="D334" s="166"/>
      <c r="E334" s="169" t="s">
        <v>216</v>
      </c>
      <c r="F334" s="171"/>
      <c r="G334" s="171"/>
      <c r="H334" s="242"/>
      <c r="I334" s="138">
        <v>19.440000000000001</v>
      </c>
      <c r="J334" s="93"/>
      <c r="K334" s="93"/>
      <c r="L334" s="55" t="s">
        <v>490</v>
      </c>
      <c r="M334" s="138">
        <v>19.440000000000001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2384</v>
      </c>
      <c r="J336" s="178"/>
      <c r="K336" s="178"/>
      <c r="L336" s="178"/>
      <c r="M336" s="179" t="s">
        <v>2384</v>
      </c>
      <c r="N336" s="317"/>
      <c r="O336" s="317"/>
      <c r="P336" s="317"/>
      <c r="Q336" s="12"/>
    </row>
    <row r="337" spans="2:20" ht="20.100000000000001" customHeight="1">
      <c r="B337" s="167"/>
      <c r="C337" s="166"/>
      <c r="D337" s="166"/>
      <c r="E337" s="169" t="s">
        <v>218</v>
      </c>
      <c r="F337" s="171"/>
      <c r="G337" s="171"/>
      <c r="H337" s="242"/>
      <c r="I337" s="178" t="s">
        <v>2384</v>
      </c>
      <c r="J337" s="178"/>
      <c r="K337" s="178"/>
      <c r="L337" s="178"/>
      <c r="M337" s="179" t="s">
        <v>2384</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56000</v>
      </c>
      <c r="J339" s="93"/>
      <c r="K339" s="93"/>
      <c r="L339" s="50" t="s">
        <v>499</v>
      </c>
      <c r="M339" s="314">
        <v>56000</v>
      </c>
      <c r="N339" s="93"/>
      <c r="O339" s="93"/>
      <c r="P339" s="37" t="s">
        <v>499</v>
      </c>
    </row>
    <row r="340" spans="2:20" ht="20.100000000000001" customHeight="1">
      <c r="B340" s="316" t="s">
        <v>209</v>
      </c>
      <c r="C340" s="218"/>
      <c r="D340" s="218"/>
      <c r="E340" s="218"/>
      <c r="F340" s="218"/>
      <c r="G340" s="218"/>
      <c r="H340" s="236"/>
      <c r="I340" s="314">
        <v>132500</v>
      </c>
      <c r="J340" s="93"/>
      <c r="K340" s="93"/>
      <c r="L340" s="50" t="s">
        <v>499</v>
      </c>
      <c r="M340" s="314">
        <v>112500</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28000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43500</v>
      </c>
      <c r="J343" s="93"/>
      <c r="K343" s="93"/>
      <c r="L343" s="50" t="s">
        <v>499</v>
      </c>
      <c r="M343" s="314">
        <v>43500</v>
      </c>
      <c r="N343" s="93"/>
      <c r="O343" s="93"/>
      <c r="P343" s="37" t="s">
        <v>499</v>
      </c>
    </row>
    <row r="344" spans="2:20" ht="20.100000000000001" customHeight="1">
      <c r="B344" s="167"/>
      <c r="C344" s="315"/>
      <c r="D344" s="315"/>
      <c r="E344" s="169" t="s">
        <v>222</v>
      </c>
      <c r="F344" s="171"/>
      <c r="G344" s="171"/>
      <c r="H344" s="242"/>
      <c r="I344" s="314">
        <v>19000</v>
      </c>
      <c r="J344" s="93"/>
      <c r="K344" s="93"/>
      <c r="L344" s="50" t="s">
        <v>499</v>
      </c>
      <c r="M344" s="314">
        <v>19000</v>
      </c>
      <c r="N344" s="93"/>
      <c r="O344" s="93"/>
      <c r="P344" s="37" t="s">
        <v>499</v>
      </c>
    </row>
    <row r="345" spans="2:20" ht="20.100000000000001" customHeight="1">
      <c r="B345" s="167"/>
      <c r="C345" s="315"/>
      <c r="D345" s="315"/>
      <c r="E345" s="169" t="s">
        <v>223</v>
      </c>
      <c r="F345" s="171"/>
      <c r="G345" s="171"/>
      <c r="H345" s="242"/>
      <c r="I345" s="314">
        <v>20000</v>
      </c>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13000</v>
      </c>
      <c r="J346" s="93"/>
      <c r="K346" s="93"/>
      <c r="L346" s="50" t="s">
        <v>499</v>
      </c>
      <c r="M346" s="314">
        <v>13000</v>
      </c>
      <c r="N346" s="93"/>
      <c r="O346" s="93"/>
      <c r="P346" s="37" t="s">
        <v>499</v>
      </c>
    </row>
    <row r="347" spans="2:20" ht="20.100000000000001" customHeight="1">
      <c r="B347" s="167"/>
      <c r="C347" s="315"/>
      <c r="D347" s="315"/>
      <c r="E347" s="169" t="s">
        <v>71</v>
      </c>
      <c r="F347" s="171"/>
      <c r="G347" s="171"/>
      <c r="H347" s="242"/>
      <c r="I347" s="314">
        <v>9000</v>
      </c>
      <c r="J347" s="93"/>
      <c r="K347" s="93"/>
      <c r="L347" s="50" t="s">
        <v>499</v>
      </c>
      <c r="M347" s="314">
        <v>9000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2549</v>
      </c>
      <c r="H357" s="173"/>
      <c r="I357" s="173"/>
      <c r="J357" s="173"/>
      <c r="K357" s="173"/>
      <c r="L357" s="173"/>
      <c r="M357" s="173"/>
      <c r="N357" s="173"/>
      <c r="O357" s="173"/>
      <c r="P357" s="174"/>
    </row>
    <row r="358" spans="2:20" ht="60" customHeight="1">
      <c r="B358" s="296" t="s">
        <v>221</v>
      </c>
      <c r="C358" s="171"/>
      <c r="D358" s="171"/>
      <c r="E358" s="171"/>
      <c r="F358" s="242"/>
      <c r="G358" s="172" t="s">
        <v>2550</v>
      </c>
      <c r="H358" s="173"/>
      <c r="I358" s="173"/>
      <c r="J358" s="173"/>
      <c r="K358" s="173"/>
      <c r="L358" s="173"/>
      <c r="M358" s="173"/>
      <c r="N358" s="173"/>
      <c r="O358" s="173"/>
      <c r="P358" s="174"/>
    </row>
    <row r="359" spans="2:20" ht="60" customHeight="1">
      <c r="B359" s="296" t="s">
        <v>224</v>
      </c>
      <c r="C359" s="171"/>
      <c r="D359" s="171"/>
      <c r="E359" s="171"/>
      <c r="F359" s="242"/>
      <c r="G359" s="172" t="s">
        <v>2551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2578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4</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87.9</v>
      </c>
      <c r="I409" s="193"/>
      <c r="J409" s="193"/>
      <c r="K409" s="193"/>
      <c r="L409" s="193"/>
      <c r="M409" s="193"/>
      <c r="N409" s="193"/>
      <c r="O409" s="193"/>
      <c r="P409" s="49" t="s">
        <v>503</v>
      </c>
    </row>
    <row r="410" spans="2:20" ht="20.100000000000001" customHeight="1">
      <c r="B410" s="167" t="s">
        <v>271</v>
      </c>
      <c r="C410" s="166"/>
      <c r="D410" s="166"/>
      <c r="E410" s="166"/>
      <c r="F410" s="166"/>
      <c r="G410" s="166"/>
      <c r="H410" s="138">
        <v>14</v>
      </c>
      <c r="I410" s="93"/>
      <c r="J410" s="93"/>
      <c r="K410" s="93"/>
      <c r="L410" s="93"/>
      <c r="M410" s="93"/>
      <c r="N410" s="93"/>
      <c r="O410" s="93"/>
      <c r="P410" s="37" t="s">
        <v>495</v>
      </c>
    </row>
    <row r="411" spans="2:20" ht="20.100000000000001" customHeight="1">
      <c r="B411" s="167" t="s">
        <v>272</v>
      </c>
      <c r="C411" s="166"/>
      <c r="D411" s="166"/>
      <c r="E411" s="166"/>
      <c r="F411" s="166"/>
      <c r="G411" s="166"/>
      <c r="H411" s="138">
        <v>70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2552</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2553</v>
      </c>
      <c r="I431" s="173"/>
      <c r="J431" s="173"/>
      <c r="K431" s="173"/>
      <c r="L431" s="173"/>
      <c r="M431" s="173"/>
      <c r="N431" s="173"/>
      <c r="O431" s="173"/>
      <c r="P431" s="174"/>
    </row>
    <row r="432" spans="1:20" ht="20.100000000000001" customHeight="1">
      <c r="B432" s="248"/>
      <c r="C432" s="169" t="s">
        <v>14</v>
      </c>
      <c r="D432" s="171"/>
      <c r="E432" s="171"/>
      <c r="F432" s="171"/>
      <c r="G432" s="242"/>
      <c r="H432" s="89" t="s">
        <v>2554</v>
      </c>
      <c r="I432" s="90"/>
      <c r="J432" s="35" t="s">
        <v>487</v>
      </c>
      <c r="K432" s="90" t="s">
        <v>2556</v>
      </c>
      <c r="L432" s="90"/>
      <c r="M432" s="35" t="s">
        <v>487</v>
      </c>
      <c r="N432" s="90" t="s">
        <v>2557</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2555</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t="s">
        <v>2534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2534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2534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4</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2560</v>
      </c>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2534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2561</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2563</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22" sqref="M22:Q2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2564</v>
      </c>
      <c r="K4" s="474"/>
      <c r="L4" s="474"/>
      <c r="M4" s="473" t="s">
        <v>2565</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t="s">
        <v>2384</v>
      </c>
      <c r="I22" s="472"/>
      <c r="J22" s="473" t="s">
        <v>2560</v>
      </c>
      <c r="K22" s="474"/>
      <c r="L22" s="474"/>
      <c r="M22" s="473" t="s">
        <v>2566</v>
      </c>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2509</v>
      </c>
      <c r="Q7" s="515"/>
      <c r="R7" s="515"/>
      <c r="S7" s="515"/>
      <c r="T7" s="515"/>
      <c r="U7" s="516"/>
      <c r="V7" s="555" t="s">
        <v>2520</v>
      </c>
      <c r="W7" s="555"/>
      <c r="X7" s="555"/>
      <c r="Y7" s="555"/>
      <c r="Z7" s="555"/>
      <c r="AA7" s="555"/>
      <c r="AB7" s="553"/>
      <c r="AC7" s="554"/>
      <c r="AD7" s="554"/>
      <c r="AE7" s="553" t="s">
        <v>2569</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2509</v>
      </c>
      <c r="Q8" s="518"/>
      <c r="R8" s="518"/>
      <c r="S8" s="518"/>
      <c r="T8" s="518"/>
      <c r="U8" s="519"/>
      <c r="V8" s="513" t="s">
        <v>2520</v>
      </c>
      <c r="W8" s="513"/>
      <c r="X8" s="513"/>
      <c r="Y8" s="513"/>
      <c r="Z8" s="513"/>
      <c r="AA8" s="513"/>
      <c r="AB8" s="547"/>
      <c r="AC8" s="548"/>
      <c r="AD8" s="548"/>
      <c r="AE8" s="547" t="s">
        <v>2569</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2509</v>
      </c>
      <c r="Q9" s="518"/>
      <c r="R9" s="518"/>
      <c r="S9" s="518"/>
      <c r="T9" s="518"/>
      <c r="U9" s="519"/>
      <c r="V9" s="513"/>
      <c r="W9" s="513"/>
      <c r="X9" s="513"/>
      <c r="Y9" s="513" t="s">
        <v>2520</v>
      </c>
      <c r="Z9" s="513"/>
      <c r="AA9" s="513"/>
      <c r="AB9" s="547" t="s">
        <v>2567</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2509</v>
      </c>
      <c r="Q10" s="518"/>
      <c r="R10" s="518"/>
      <c r="S10" s="518"/>
      <c r="T10" s="518"/>
      <c r="U10" s="519"/>
      <c r="V10" s="513" t="s">
        <v>2520</v>
      </c>
      <c r="W10" s="513"/>
      <c r="X10" s="513"/>
      <c r="Y10" s="513"/>
      <c r="Z10" s="513"/>
      <c r="AA10" s="513"/>
      <c r="AB10" s="547"/>
      <c r="AC10" s="548"/>
      <c r="AD10" s="548"/>
      <c r="AE10" s="547" t="s">
        <v>2569</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2534</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2509</v>
      </c>
      <c r="Q12" s="518"/>
      <c r="R12" s="518"/>
      <c r="S12" s="518"/>
      <c r="T12" s="518"/>
      <c r="U12" s="519"/>
      <c r="V12" s="513" t="s">
        <v>2520</v>
      </c>
      <c r="W12" s="513"/>
      <c r="X12" s="513"/>
      <c r="Y12" s="513"/>
      <c r="Z12" s="513"/>
      <c r="AA12" s="513"/>
      <c r="AB12" s="547"/>
      <c r="AC12" s="548"/>
      <c r="AD12" s="548"/>
      <c r="AE12" s="547" t="s">
        <v>2569</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2534</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2509</v>
      </c>
      <c r="Q14" s="521"/>
      <c r="R14" s="521"/>
      <c r="S14" s="521"/>
      <c r="T14" s="521"/>
      <c r="U14" s="522"/>
      <c r="V14" s="550"/>
      <c r="W14" s="550"/>
      <c r="X14" s="550"/>
      <c r="Y14" s="550"/>
      <c r="Z14" s="550"/>
      <c r="AA14" s="550"/>
      <c r="AB14" s="556" t="s">
        <v>2568</v>
      </c>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2509</v>
      </c>
      <c r="Q16" s="515"/>
      <c r="R16" s="515"/>
      <c r="S16" s="515"/>
      <c r="T16" s="515"/>
      <c r="U16" s="516"/>
      <c r="V16" s="555"/>
      <c r="W16" s="555"/>
      <c r="X16" s="555"/>
      <c r="Y16" s="555" t="s">
        <v>2520</v>
      </c>
      <c r="Z16" s="555"/>
      <c r="AA16" s="555"/>
      <c r="AB16" s="553" t="s">
        <v>2570</v>
      </c>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2509</v>
      </c>
      <c r="Q17" s="518"/>
      <c r="R17" s="518"/>
      <c r="S17" s="518"/>
      <c r="T17" s="518"/>
      <c r="U17" s="519"/>
      <c r="V17" s="513"/>
      <c r="W17" s="513"/>
      <c r="X17" s="513"/>
      <c r="Y17" s="513" t="s">
        <v>2520</v>
      </c>
      <c r="Z17" s="513"/>
      <c r="AA17" s="513"/>
      <c r="AB17" s="547" t="s">
        <v>2571</v>
      </c>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2509</v>
      </c>
      <c r="Q18" s="518"/>
      <c r="R18" s="518"/>
      <c r="S18" s="518"/>
      <c r="T18" s="518"/>
      <c r="U18" s="519"/>
      <c r="V18" s="513"/>
      <c r="W18" s="513"/>
      <c r="X18" s="513"/>
      <c r="Y18" s="513" t="s">
        <v>2520</v>
      </c>
      <c r="Z18" s="513"/>
      <c r="AA18" s="513"/>
      <c r="AB18" s="547" t="s">
        <v>2570</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2509</v>
      </c>
      <c r="Q19" s="518"/>
      <c r="R19" s="518"/>
      <c r="S19" s="518"/>
      <c r="T19" s="518"/>
      <c r="U19" s="519"/>
      <c r="V19" s="513" t="s">
        <v>2520</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2509</v>
      </c>
      <c r="Q20" s="518"/>
      <c r="R20" s="518"/>
      <c r="S20" s="518"/>
      <c r="T20" s="518"/>
      <c r="U20" s="519"/>
      <c r="V20" s="513"/>
      <c r="W20" s="513"/>
      <c r="X20" s="513"/>
      <c r="Y20" s="513" t="s">
        <v>2520</v>
      </c>
      <c r="Z20" s="513"/>
      <c r="AA20" s="513"/>
      <c r="AB20" s="547" t="s">
        <v>2572</v>
      </c>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2509</v>
      </c>
      <c r="Q21" s="518"/>
      <c r="R21" s="518"/>
      <c r="S21" s="518"/>
      <c r="T21" s="518"/>
      <c r="U21" s="519"/>
      <c r="V21" s="513" t="s">
        <v>2520</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2509</v>
      </c>
      <c r="Q22" s="518"/>
      <c r="R22" s="518"/>
      <c r="S22" s="518"/>
      <c r="T22" s="518"/>
      <c r="U22" s="519"/>
      <c r="V22" s="513"/>
      <c r="W22" s="513"/>
      <c r="X22" s="513"/>
      <c r="Y22" s="513" t="s">
        <v>2520</v>
      </c>
      <c r="Z22" s="513"/>
      <c r="AA22" s="513"/>
      <c r="AB22" s="547" t="s">
        <v>2567</v>
      </c>
      <c r="AC22" s="548"/>
      <c r="AD22" s="548"/>
      <c r="AE22" s="547" t="s">
        <v>2573</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2509</v>
      </c>
      <c r="Q23" s="518"/>
      <c r="R23" s="518"/>
      <c r="S23" s="518"/>
      <c r="T23" s="518"/>
      <c r="U23" s="519"/>
      <c r="V23" s="513"/>
      <c r="W23" s="513"/>
      <c r="X23" s="513"/>
      <c r="Y23" s="513" t="s">
        <v>2520</v>
      </c>
      <c r="Z23" s="513"/>
      <c r="AA23" s="513"/>
      <c r="AB23" s="547" t="s">
        <v>2570</v>
      </c>
      <c r="AC23" s="548"/>
      <c r="AD23" s="548"/>
      <c r="AE23" s="547" t="s">
        <v>2574</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2509</v>
      </c>
      <c r="Q24" s="518"/>
      <c r="R24" s="518"/>
      <c r="S24" s="518"/>
      <c r="T24" s="518"/>
      <c r="U24" s="519"/>
      <c r="V24" s="513"/>
      <c r="W24" s="513"/>
      <c r="X24" s="513"/>
      <c r="Y24" s="513" t="s">
        <v>2520</v>
      </c>
      <c r="Z24" s="513"/>
      <c r="AA24" s="513"/>
      <c r="AB24" s="547" t="s">
        <v>2570</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2534</v>
      </c>
      <c r="Q25" s="521"/>
      <c r="R25" s="521"/>
      <c r="S25" s="521"/>
      <c r="T25" s="521"/>
      <c r="U25" s="522"/>
      <c r="V25" s="550"/>
      <c r="W25" s="550"/>
      <c r="X25" s="550"/>
      <c r="Y25" s="550"/>
      <c r="Z25" s="550"/>
      <c r="AA25" s="550"/>
      <c r="AB25" s="556"/>
      <c r="AC25" s="557"/>
      <c r="AD25" s="557"/>
      <c r="AE25" s="556" t="s">
        <v>2575</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2509</v>
      </c>
      <c r="Q27" s="515"/>
      <c r="R27" s="515"/>
      <c r="S27" s="515"/>
      <c r="T27" s="515"/>
      <c r="U27" s="516"/>
      <c r="V27" s="555"/>
      <c r="W27" s="555"/>
      <c r="X27" s="555"/>
      <c r="Y27" s="555" t="s">
        <v>2520</v>
      </c>
      <c r="Z27" s="555"/>
      <c r="AA27" s="555"/>
      <c r="AB27" s="553"/>
      <c r="AC27" s="554"/>
      <c r="AD27" s="554"/>
      <c r="AE27" s="553" t="s">
        <v>2576</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2509</v>
      </c>
      <c r="Q28" s="518"/>
      <c r="R28" s="518"/>
      <c r="S28" s="518"/>
      <c r="T28" s="518"/>
      <c r="U28" s="519"/>
      <c r="V28" s="513" t="s">
        <v>2520</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2509</v>
      </c>
      <c r="Q29" s="518"/>
      <c r="R29" s="518"/>
      <c r="S29" s="518"/>
      <c r="T29" s="518"/>
      <c r="U29" s="519"/>
      <c r="V29" s="513" t="s">
        <v>2520</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2509</v>
      </c>
      <c r="Q30" s="518"/>
      <c r="R30" s="518"/>
      <c r="S30" s="518"/>
      <c r="T30" s="518"/>
      <c r="U30" s="519"/>
      <c r="V30" s="513" t="s">
        <v>2520</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2509</v>
      </c>
      <c r="Q31" s="521"/>
      <c r="R31" s="521"/>
      <c r="S31" s="521"/>
      <c r="T31" s="521"/>
      <c r="U31" s="522"/>
      <c r="V31" s="550" t="s">
        <v>2520</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2509</v>
      </c>
      <c r="Q33" s="515"/>
      <c r="R33" s="515"/>
      <c r="S33" s="515"/>
      <c r="T33" s="515"/>
      <c r="U33" s="516"/>
      <c r="V33" s="555"/>
      <c r="W33" s="555"/>
      <c r="X33" s="555"/>
      <c r="Y33" s="555" t="s">
        <v>2520</v>
      </c>
      <c r="Z33" s="555"/>
      <c r="AA33" s="555"/>
      <c r="AB33" s="553" t="s">
        <v>2568</v>
      </c>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2509</v>
      </c>
      <c r="Q34" s="518"/>
      <c r="R34" s="518"/>
      <c r="S34" s="518"/>
      <c r="T34" s="518"/>
      <c r="U34" s="519"/>
      <c r="V34" s="513"/>
      <c r="W34" s="513"/>
      <c r="X34" s="513"/>
      <c r="Y34" s="513" t="s">
        <v>2520</v>
      </c>
      <c r="Z34" s="513"/>
      <c r="AA34" s="513"/>
      <c r="AB34" s="547" t="s">
        <v>2577</v>
      </c>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2509</v>
      </c>
      <c r="Q35" s="521"/>
      <c r="R35" s="521"/>
      <c r="S35" s="521"/>
      <c r="T35" s="521"/>
      <c r="U35" s="522"/>
      <c r="V35" s="550"/>
      <c r="W35" s="550"/>
      <c r="X35" s="550"/>
      <c r="Y35" s="550" t="s">
        <v>2520</v>
      </c>
      <c r="Z35" s="550"/>
      <c r="AA35" s="550"/>
      <c r="AB35" s="556" t="s">
        <v>2577</v>
      </c>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onodera</dc:creator>
  <cp:lastModifiedBy>onodera</cp:lastModifiedBy>
  <cp:lastPrinted>2023-08-10T05:16:03Z</cp:lastPrinted>
  <dcterms:created xsi:type="dcterms:W3CDTF">2020-12-23T05:28:24Z</dcterms:created>
  <dcterms:modified xsi:type="dcterms:W3CDTF">2023-08-23T03:10:54Z</dcterms:modified>
</cp:coreProperties>
</file>